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<sst xmlns="http://schemas.openxmlformats.org/spreadsheetml/2006/main" count="588" uniqueCount="403">
  <si>
    <t>2018年部门预算表</t>
  </si>
  <si>
    <t>部门名称：</t>
  </si>
  <si>
    <t/>
  </si>
  <si>
    <t>总计(合计)</t>
  </si>
  <si>
    <t>编制日期：</t>
  </si>
  <si>
    <t>编制单位：</t>
  </si>
  <si>
    <t>卫计委</t>
  </si>
  <si>
    <t>单位负责人签章：</t>
  </si>
  <si>
    <t>财务负责人签章：</t>
  </si>
  <si>
    <t>制表人签章：</t>
  </si>
  <si>
    <t>收支预算总表</t>
  </si>
  <si>
    <t>填报单位：卫计委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</si>
  <si>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</si>
  <si>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</si>
  <si>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</si>
  <si>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</si>
  <si>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</si>
  <si>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</si>
  <si>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</si>
  <si>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</si>
  <si>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</si>
  <si>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</si>
  <si>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</si>
  <si>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</si>
  <si>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</si>
  <si>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</si>
  <si>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</si>
  <si>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</si>
  <si>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</si>
  <si>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</si>
  <si>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</si>
  <si>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</si>
  <si>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</si>
  <si>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</si>
  <si>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</si>
  <si>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</si>
  <si>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</si>
  <si>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</si>
  <si>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</si>
  <si>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</si>
  <si>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</si>
  <si>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</si>
  <si>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</si>
  <si>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</si>
  <si>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</si>
  <si>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</si>
  <si>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</si>
  <si>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</si>
  <si>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</si>
  <si>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</si>
  <si>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</si>
  <si>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</si>
  <si>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</si>
  <si>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</si>
  <si>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</si>
  <si>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10169</t>
  </si>
  <si>
    <t xml:space="preserve">  1016901</t>
  </si>
  <si>
    <t xml:space="preserve">  县卫计委机关</t>
  </si>
  <si>
    <t xml:space="preserve">  1016903</t>
  </si>
  <si>
    <t xml:space="preserve">  兴国县疾病预防控制中心</t>
  </si>
  <si>
    <t xml:space="preserve">  1016904</t>
  </si>
  <si>
    <t xml:space="preserve">  兴国县卫生计生综合监督执法局</t>
  </si>
  <si>
    <t xml:space="preserve">  1016905</t>
  </si>
  <si>
    <t xml:space="preserve">  兴国县人民医院</t>
  </si>
  <si>
    <t xml:space="preserve">  1016906</t>
  </si>
  <si>
    <t xml:space="preserve">  兴国县中医院</t>
  </si>
  <si>
    <t xml:space="preserve">  1016907</t>
  </si>
  <si>
    <t xml:space="preserve">  兴国县妇幼保健和计划生育服务中心</t>
  </si>
  <si>
    <t xml:space="preserve">  1016908</t>
  </si>
  <si>
    <t xml:space="preserve">  兴国县皮防所</t>
  </si>
  <si>
    <t xml:space="preserve">  1016910</t>
  </si>
  <si>
    <t xml:space="preserve">  兴国县中等卫生职业技术学校</t>
  </si>
  <si>
    <t xml:space="preserve">  1016912</t>
  </si>
  <si>
    <t xml:space="preserve">  兴国县爱国卫生运动委员会办公室</t>
  </si>
  <si>
    <t xml:space="preserve">  1016914</t>
  </si>
  <si>
    <t xml:space="preserve">  兴国县结核病防治所</t>
  </si>
  <si>
    <t xml:space="preserve">  1016916</t>
  </si>
  <si>
    <t xml:space="preserve">  潋江卫生院</t>
  </si>
  <si>
    <t xml:space="preserve">  1016917</t>
  </si>
  <si>
    <t xml:space="preserve">  长岗卫生院</t>
  </si>
  <si>
    <t xml:space="preserve">  1016918</t>
  </si>
  <si>
    <t xml:space="preserve">  鼎龙卫生院</t>
  </si>
  <si>
    <t xml:space="preserve">  1016919</t>
  </si>
  <si>
    <t xml:space="preserve">  城岗卫生院</t>
  </si>
  <si>
    <t xml:space="preserve">  1016920</t>
  </si>
  <si>
    <t xml:space="preserve">  良村卫生院</t>
  </si>
  <si>
    <t xml:space="preserve">  1016921</t>
  </si>
  <si>
    <t xml:space="preserve">  南坑卫生院</t>
  </si>
  <si>
    <t xml:space="preserve">  1016922</t>
  </si>
  <si>
    <t xml:space="preserve">  枫边卫生院</t>
  </si>
  <si>
    <t xml:space="preserve">  1016923</t>
  </si>
  <si>
    <t xml:space="preserve">  崇贤卫生院</t>
  </si>
  <si>
    <t xml:space="preserve">  1016924</t>
  </si>
  <si>
    <t xml:space="preserve">  方太卫生院</t>
  </si>
  <si>
    <t xml:space="preserve">  1016925</t>
  </si>
  <si>
    <t xml:space="preserve">  高兴卫生院</t>
  </si>
  <si>
    <t xml:space="preserve">  1016926</t>
  </si>
  <si>
    <t xml:space="preserve">  茶园卫生院</t>
  </si>
  <si>
    <t xml:space="preserve">  1016927</t>
  </si>
  <si>
    <t xml:space="preserve">  均村卫生院</t>
  </si>
  <si>
    <t xml:space="preserve">  1016928</t>
  </si>
  <si>
    <t xml:space="preserve">  永丰卫生院</t>
  </si>
  <si>
    <t xml:space="preserve">  1016929</t>
  </si>
  <si>
    <t xml:space="preserve">  隆坪卫生院</t>
  </si>
  <si>
    <t xml:space="preserve">  1016930</t>
  </si>
  <si>
    <t xml:space="preserve">  埠头卫生院</t>
  </si>
  <si>
    <t xml:space="preserve">  1016931</t>
  </si>
  <si>
    <t xml:space="preserve">  龙口卫生院</t>
  </si>
  <si>
    <t xml:space="preserve">  1016932</t>
  </si>
  <si>
    <t xml:space="preserve">  社富卫生院</t>
  </si>
  <si>
    <t xml:space="preserve">  1016933</t>
  </si>
  <si>
    <t xml:space="preserve">  杰村卫生院</t>
  </si>
  <si>
    <t xml:space="preserve">  1016934</t>
  </si>
  <si>
    <t xml:space="preserve">  江背卫生院</t>
  </si>
  <si>
    <t xml:space="preserve">  1016935</t>
  </si>
  <si>
    <t xml:space="preserve">  东村卫生院</t>
  </si>
  <si>
    <t xml:space="preserve">  1016936</t>
  </si>
  <si>
    <t xml:space="preserve">  兴莲卫生院</t>
  </si>
  <si>
    <t xml:space="preserve">  1016937</t>
  </si>
  <si>
    <t xml:space="preserve">  樟木卫生院</t>
  </si>
  <si>
    <t xml:space="preserve">  1016938</t>
  </si>
  <si>
    <t xml:space="preserve">  古龙岗卫生院</t>
  </si>
  <si>
    <t xml:space="preserve">  1016939</t>
  </si>
  <si>
    <t xml:space="preserve">  梅窖卫生院</t>
  </si>
  <si>
    <t xml:space="preserve">  1016940</t>
  </si>
  <si>
    <t xml:space="preserve">  兴江卫生院</t>
  </si>
  <si>
    <t xml:space="preserve">  1016944</t>
  </si>
  <si>
    <t xml:space="preserve">  计生协会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</si>
  <si>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</si>
  <si>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</si>
  <si>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</si>
  <si>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</si>
  <si>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</si>
  <si>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</si>
  <si>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</si>
  <si>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</si>
  <si>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</si>
  <si>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205</t>
  </si>
  <si>
    <t>教育支出</t>
  </si>
  <si>
    <t xml:space="preserve">  03</t>
  </si>
  <si>
    <t xml:space="preserve">  职业教育</t>
  </si>
  <si>
    <t xml:space="preserve">    2050302</t>
  </si>
  <si>
    <t xml:space="preserve">    中专教育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</si>
  <si>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</si>
  <si>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</si>
  <si>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</si>
  <si>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</si>
  <si>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</si>
  <si>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</si>
  <si>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</si>
  <si>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</si>
  <si>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</si>
  <si>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</si>
  <si>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2080507</t>
  </si>
  <si>
    <t xml:space="preserve">    对机关事业单位基本养老保险基金的补助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</si>
  <si>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</si>
  <si>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</si>
  <si>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</si>
  <si>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</si>
  <si>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</si>
  <si>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</si>
  <si>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01</t>
  </si>
  <si>
    <t xml:space="preserve">  医疗卫生与计划生育管理事务</t>
  </si>
  <si>
    <t xml:space="preserve">    2100101</t>
  </si>
  <si>
    <t xml:space="preserve">    行政运行（医疗卫生管理事务）</t>
  </si>
  <si>
    <t xml:space="preserve">    2100199</t>
  </si>
  <si>
    <t xml:space="preserve">    其他医疗卫生与计划生育管理事务支出</t>
  </si>
  <si>
    <t xml:space="preserve">  02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</si>
  <si>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</si>
  <si>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</si>
  <si>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</si>
  <si>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</si>
  <si>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</si>
  <si>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  2100206</t>
  </si>
  <si>
    <t xml:space="preserve">    妇产医院</t>
  </si>
  <si>
    <t xml:space="preserve">    2100299</t>
  </si>
  <si>
    <t xml:space="preserve">    其他公立医院支出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</si>
  <si>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</si>
  <si>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</si>
  <si>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</si>
  <si>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</si>
  <si>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</si>
  <si>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</si>
  <si>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</si>
  <si>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</si>
  <si>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</si>
  <si>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</si>
  <si>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</si>
  <si>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</si>
  <si>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</si>
  <si>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2100407</t>
  </si>
  <si>
    <t xml:space="preserve">    其他专业公共卫生机构</t>
  </si>
  <si>
    <t xml:space="preserve">    2100408</t>
  </si>
  <si>
    <t xml:space="preserve">    基本公共卫生服务</t>
  </si>
  <si>
    <t xml:space="preserve">    2100499</t>
  </si>
  <si>
    <t xml:space="preserve">    其他公共卫生支出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</si>
  <si>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</si>
  <si>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</si>
  <si>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</si>
  <si>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</si>
  <si>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</si>
  <si>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</si>
  <si>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</si>
  <si>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</si>
  <si>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</si>
  <si>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</si>
  <si>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</si>
  <si>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</si>
  <si>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</si>
  <si>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</si>
  <si>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</si>
  <si>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</si>
  <si>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99</t>
  </si>
  <si>
    <t xml:space="preserve">  其他医疗卫生与计划生育支出</t>
  </si>
  <si>
    <t xml:space="preserve">    2109901</t>
  </si>
  <si>
    <t xml:space="preserve">    其他医疗卫生与计划生育支出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</si>
  <si>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</si>
  <si>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</si>
  <si>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</si>
  <si>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</si>
  <si>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</si>
  <si>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</si>
  <si>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</si>
  <si>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</si>
  <si>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</si>
  <si>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</si>
  <si>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</si>
  <si>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</si>
  <si>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</si>
  <si>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</si>
  <si>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</si>
  <si>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</si>
  <si>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</si>
  <si>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</si>
  <si>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</si>
  <si>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</si>
  <si>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</si>
  <si>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</si>
  <si>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</si>
  <si>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</si>
  <si>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</si>
  <si>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</si>
  <si>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</si>
  <si>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</si>
  <si>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</si>
  <si>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</si>
  <si>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</si>
  <si>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</si>
  <si>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</si>
  <si>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</si>
  <si>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</si>
  <si>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</si>
  <si>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</si>
  <si>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</si>
  <si>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</si>
  <si>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</si>
  <si>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</si>
  <si>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</si>
  <si>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</si>
  <si>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</si>
  <si>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  301301020299</t>
  </si>
  <si>
    <t xml:space="preserve">    其他津补贴(事业)</t>
  </si>
  <si>
    <t xml:space="preserve">    3013010203</t>
  </si>
  <si>
    <t xml:space="preserve">    特殊岗位津贴</t>
  </si>
  <si>
    <t xml:space="preserve">  奖金</t>
  </si>
  <si>
    <t xml:space="preserve">    30130103</t>
  </si>
  <si>
    <t xml:space="preserve">    奖金</t>
  </si>
  <si>
    <t xml:space="preserve">  绩效工资</t>
  </si>
  <si>
    <t xml:space="preserve">    30130107</t>
  </si>
  <si>
    <t xml:space="preserve">    绩效工资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</si>
  <si>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</si>
  <si>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</si>
  <si>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</si>
  <si>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</si>
  <si>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</si>
  <si>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</si>
  <si>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</si>
  <si>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</si>
  <si>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</si>
  <si>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</si>
  <si>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</si>
  <si>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</si>
  <si>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</si>
  <si>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</si>
  <si>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</si>
  <si>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</si>
  <si>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</si>
  <si>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其他工资福利支出</t>
  </si>
  <si>
    <t xml:space="preserve">    3013019903</t>
  </si>
  <si>
    <t xml:space="preserve">    聘用人员工资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</si>
  <si>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</si>
  <si>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</si>
  <si>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</si>
  <si>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</si>
  <si>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</si>
  <si>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</si>
  <si>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</si>
  <si>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</si>
  <si>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</si>
  <si>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</si>
  <si>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</si>
  <si>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</si>
  <si>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</si>
  <si>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</si>
  <si>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</si>
  <si>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邮电费</t>
  </si>
  <si>
    <t xml:space="preserve">    30130207</t>
  </si>
  <si>
    <t xml:space="preserve">    邮电费</t>
  </si>
  <si>
    <t xml:space="preserve">  取暖费</t>
  </si>
  <si>
    <t xml:space="preserve">    30130208</t>
  </si>
  <si>
    <t xml:space="preserve">    取暖费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</si>
  <si>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</si>
  <si>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</si>
  <si>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</si>
  <si>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</si>
  <si>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</si>
  <si>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</si>
  <si>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</si>
  <si>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</si>
  <si>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</si>
  <si>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</si>
  <si>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</si>
  <si>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</si>
  <si>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</si>
  <si>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</si>
  <si>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</si>
  <si>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</si>
  <si>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</si>
  <si>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</si>
  <si>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18</t>
  </si>
  <si>
    <t xml:space="preserve">  专用材料费</t>
  </si>
  <si>
    <t xml:space="preserve">    30130218</t>
  </si>
  <si>
    <t xml:space="preserve">    专用材料费</t>
  </si>
  <si>
    <t xml:space="preserve">  25</t>
  </si>
  <si>
    <t xml:space="preserve">  专用燃料费</t>
  </si>
  <si>
    <t xml:space="preserve">    30130225</t>
  </si>
  <si>
    <t xml:space="preserve">    专用燃料费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</si>
  <si>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</si>
  <si>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</si>
  <si>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</si>
  <si>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</si>
  <si>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</si>
  <si>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</si>
  <si>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</si>
  <si>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</si>
  <si>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</si>
  <si>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</si>
  <si>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</si>
  <si>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</si>
  <si>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</si>
  <si>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</si>
  <si>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</si>
  <si>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</si>
  <si>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</si>
  <si>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</si>
  <si>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</si>
  <si>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</si>
  <si>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</si>
  <si>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离休费</t>
  </si>
  <si>
    <t xml:space="preserve">    3013030101</t>
  </si>
  <si>
    <t xml:space="preserve">    基本离休费</t>
  </si>
  <si>
    <t xml:space="preserve">    301303010301</t>
  </si>
  <si>
    <t xml:space="preserve">    人均78元补助工资（事业离休）</t>
  </si>
  <si>
    <t xml:space="preserve">    301303010302</t>
  </si>
  <si>
    <t xml:space="preserve">    人均100元生活补贴（事业离休）</t>
  </si>
  <si>
    <t xml:space="preserve">    301303010303</t>
  </si>
  <si>
    <t xml:space="preserve">    人均170元其他工资（事业离休）</t>
  </si>
  <si>
    <t xml:space="preserve">    301303010304</t>
  </si>
  <si>
    <t xml:space="preserve">    200元菜篮子费（事业离休）</t>
  </si>
  <si>
    <t xml:space="preserve">    301303010305</t>
  </si>
  <si>
    <t xml:space="preserve">    新增部分（事业离休）</t>
  </si>
  <si>
    <t xml:space="preserve">    3013030104</t>
  </si>
  <si>
    <t xml:space="preserve">    离休人员护理费</t>
  </si>
  <si>
    <t xml:space="preserve">    3013030106</t>
  </si>
  <si>
    <t xml:space="preserve">    离休人员住宅电话补助费</t>
  </si>
  <si>
    <t xml:space="preserve">    3013030109</t>
  </si>
  <si>
    <t xml:space="preserve">    离休人员特需费</t>
  </si>
  <si>
    <t xml:space="preserve">  生活补助</t>
  </si>
  <si>
    <t xml:space="preserve">    3013030501</t>
  </si>
  <si>
    <t xml:space="preserve">    遗嘱补助</t>
  </si>
  <si>
    <t xml:space="preserve">  其他对个人和家庭补助支出</t>
  </si>
  <si>
    <t xml:space="preserve">    30130399</t>
  </si>
  <si>
    <t xml:space="preserve">    其他对个人和家庭补助支出</t>
  </si>
  <si>
    <t>310</t>
  </si>
  <si>
    <t>资本性支出</t>
  </si>
  <si>
    <t xml:space="preserve">  其他资本性支出</t>
  </si>
  <si>
    <t xml:space="preserve">    30131099</t>
  </si>
  <si>
    <t xml:space="preserve">    其他资本性支出</t>
  </si>
  <si>
    <t>一般公共预算'三公'经费支出表</t>
  </si>
  <si>
    <t>填报单位:卫计委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</si>
  <si>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</si>
  <si>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</si>
  <si>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</si>
  <si>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</si>
  <si>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</si>
  <si>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</si>
  <si>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</si>
  <si>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</si>
  <si>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钟兴福</t>
  </si>
  <si>
    <t>刘熙荣</t>
  </si>
  <si>
    <t>兴国县卫生和计划生育委员会</t>
  </si>
  <si>
    <t>2018.01.01</t>
  </si>
  <si>
    <t>钟熙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</si>
</sst>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3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178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17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40" fontId="2" fillId="0" borderId="11" xfId="0" applyNumberFormat="1" applyFont="1" applyFill="1" applyBorder="1" applyAlignment="1">
      <alignment horizontal="right" vertical="center"/>
    </xf>
    <xf numFmtId="180" fontId="0" fillId="5" borderId="0" xfId="0" applyNumberFormat="1" applyFont="1" applyFill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right" vertical="center" wrapText="1"/>
    </xf>
    <xf numFmtId="40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4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 horizontal="left" vertical="top"/>
    </xf>
    <xf numFmtId="3" fontId="10" fillId="0" borderId="0" xfId="0" applyNumberFormat="1" applyFont="1" applyFill="1" applyAlignment="1" applyProtection="1">
      <alignment/>
      <protection/>
    </xf>
    <xf numFmtId="4" fontId="0" fillId="5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N19" sqref="N19"/>
    </sheetView>
  </sheetViews>
  <sheetFormatPr defaultColWidth="9.16015625" defaultRowHeight="12.75" customHeight="1"/>
  <sheetData>
    <row r="1" spans="1:21" ht="12.75" customHeight="1">
      <c r="A1" s="87"/>
      <c r="T1" s="8"/>
      <c r="U1" s="103">
        <v>3841839479.7</v>
      </c>
    </row>
    <row r="2" ht="42" customHeight="1">
      <c r="T2" s="8"/>
    </row>
    <row r="3" spans="1:20" ht="61.5" customHeight="1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98"/>
      <c r="L3" s="98"/>
      <c r="M3" s="99"/>
      <c r="N3" s="90"/>
      <c r="O3" s="90"/>
      <c r="P3" s="90"/>
      <c r="S3" s="8"/>
      <c r="T3" s="8"/>
    </row>
    <row r="4" spans="2:19" ht="38.25" customHeight="1">
      <c r="B4" s="90"/>
      <c r="C4" s="90"/>
      <c r="D4" s="90"/>
      <c r="E4" s="90"/>
      <c r="F4" s="91"/>
      <c r="G4" s="91"/>
      <c r="H4" s="90"/>
      <c r="I4" s="90"/>
      <c r="J4" s="99"/>
      <c r="K4" s="99"/>
      <c r="L4" s="99"/>
      <c r="M4" s="99"/>
      <c r="N4" s="90"/>
      <c r="O4" s="90"/>
      <c r="P4" s="90"/>
      <c r="Q4" s="8"/>
      <c r="R4" s="8"/>
      <c r="S4" s="8"/>
    </row>
    <row r="5" spans="1:17" ht="12.75" customHeight="1">
      <c r="A5" s="8"/>
      <c r="B5" s="8"/>
      <c r="F5" s="8"/>
      <c r="G5" s="8"/>
      <c r="J5" s="8"/>
      <c r="K5" s="8"/>
      <c r="L5" s="8"/>
      <c r="Q5" s="8"/>
    </row>
    <row r="6" spans="2:17" ht="25.5" customHeight="1">
      <c r="B6" s="8"/>
      <c r="F6" s="92" t="s">
        <v>1</v>
      </c>
      <c r="G6" s="92"/>
      <c r="H6" s="93" t="s">
        <v>400</v>
      </c>
      <c r="I6" s="100"/>
      <c r="J6" s="100"/>
      <c r="K6" s="101"/>
      <c r="L6" s="100"/>
      <c r="M6" s="101"/>
      <c r="Q6" s="8"/>
    </row>
    <row r="7" spans="2:13" ht="12.75" customHeight="1">
      <c r="B7" s="8"/>
      <c r="C7" s="8"/>
      <c r="F7" s="94"/>
      <c r="G7" s="92"/>
      <c r="H7" s="94"/>
      <c r="I7" s="92"/>
      <c r="J7" s="92"/>
      <c r="K7" s="94"/>
      <c r="L7" s="94"/>
      <c r="M7" s="94"/>
    </row>
    <row r="8" spans="3:13" ht="12.75" customHeight="1">
      <c r="C8" s="8"/>
      <c r="F8" s="94"/>
      <c r="G8" s="92"/>
      <c r="H8" s="94"/>
      <c r="I8" s="92"/>
      <c r="J8" s="92"/>
      <c r="K8" s="94"/>
      <c r="L8" s="94"/>
      <c r="M8" s="94"/>
    </row>
    <row r="9" spans="3:255" ht="12.75" customHeight="1">
      <c r="C9" s="8"/>
      <c r="D9" s="8"/>
      <c r="F9" s="94"/>
      <c r="G9" s="94"/>
      <c r="H9" s="92"/>
      <c r="I9" s="94"/>
      <c r="J9" s="92"/>
      <c r="K9" s="92"/>
      <c r="L9" s="92"/>
      <c r="M9" s="94"/>
      <c r="IS9" s="8"/>
      <c r="IT9" s="8"/>
      <c r="IU9" s="104" t="s">
        <v>3</v>
      </c>
    </row>
    <row r="10" spans="4:255" ht="24.75" customHeight="1">
      <c r="D10" s="8"/>
      <c r="F10" s="95" t="s">
        <v>4</v>
      </c>
      <c r="G10" s="94"/>
      <c r="H10" s="94" t="s">
        <v>401</v>
      </c>
      <c r="I10" s="94"/>
      <c r="J10" s="92"/>
      <c r="K10" s="92"/>
      <c r="L10" s="92"/>
      <c r="M10" s="94"/>
      <c r="IS10" s="8"/>
      <c r="IU10" s="8"/>
    </row>
    <row r="11" spans="6:255" ht="12.75" customHeight="1">
      <c r="F11" s="94"/>
      <c r="G11" s="94"/>
      <c r="H11" s="94"/>
      <c r="I11" s="94"/>
      <c r="J11" s="92"/>
      <c r="K11" s="92"/>
      <c r="L11" s="92"/>
      <c r="M11" s="92"/>
      <c r="IS11" s="8"/>
      <c r="IU11" s="8"/>
    </row>
    <row r="12" spans="6:256" ht="12.75" customHeight="1">
      <c r="F12" s="94"/>
      <c r="G12" s="94"/>
      <c r="H12" s="94"/>
      <c r="I12" s="92"/>
      <c r="J12" s="92"/>
      <c r="K12" s="92"/>
      <c r="L12" s="92"/>
      <c r="M12" s="94"/>
      <c r="IU12" s="8"/>
      <c r="IV12" s="8"/>
    </row>
    <row r="13" spans="6:256" ht="24.75" customHeight="1">
      <c r="F13" s="94" t="s">
        <v>5</v>
      </c>
      <c r="G13" s="94"/>
      <c r="H13" s="93" t="s">
        <v>6</v>
      </c>
      <c r="I13" s="100"/>
      <c r="J13" s="100"/>
      <c r="K13" s="101"/>
      <c r="L13" s="101"/>
      <c r="M13" s="101"/>
      <c r="IV13" s="8"/>
    </row>
    <row r="14" spans="9:256" ht="12.75" customHeight="1">
      <c r="I14" s="8"/>
      <c r="J14" s="8"/>
      <c r="K14" s="8"/>
      <c r="IV14" s="8"/>
    </row>
    <row r="15" spans="9:256" ht="32.25" customHeight="1">
      <c r="I15" s="8"/>
      <c r="K15" s="8"/>
      <c r="IV15" s="8"/>
    </row>
    <row r="16" ht="12.75" customHeight="1">
      <c r="K16" s="8"/>
    </row>
    <row r="17" spans="1:15" ht="31.5" customHeight="1">
      <c r="A17" s="96" t="s">
        <v>7</v>
      </c>
      <c r="B17" s="96"/>
      <c r="C17" s="96"/>
      <c r="D17" s="96" t="s">
        <v>398</v>
      </c>
      <c r="E17" s="97"/>
      <c r="F17" s="96"/>
      <c r="G17" s="96" t="s">
        <v>8</v>
      </c>
      <c r="H17" s="96"/>
      <c r="I17" s="97"/>
      <c r="J17" s="96" t="s">
        <v>399</v>
      </c>
      <c r="K17" s="96"/>
      <c r="L17" s="96"/>
      <c r="M17" s="96" t="s">
        <v>9</v>
      </c>
      <c r="N17" s="96"/>
      <c r="O17" s="96" t="s">
        <v>402</v>
      </c>
    </row>
    <row r="19" ht="16.5" customHeight="1"/>
    <row r="20" ht="12.75" customHeight="1">
      <c r="J20" s="94"/>
    </row>
    <row r="23" ht="30" customHeight="1"/>
    <row r="27" ht="30" customHeight="1">
      <c r="P27" s="102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395</v>
      </c>
      <c r="B2" s="1"/>
    </row>
    <row r="3" ht="17.25" customHeight="1"/>
    <row r="4" spans="1:3" ht="15.75" customHeight="1">
      <c r="A4" s="114" t="s">
        <v>396</v>
      </c>
      <c r="B4" s="106" t="s">
        <v>40</v>
      </c>
      <c r="C4" s="106" t="s">
        <v>31</v>
      </c>
    </row>
    <row r="5" spans="1:3" ht="19.5" customHeight="1">
      <c r="A5" s="114"/>
      <c r="B5" s="106"/>
      <c r="C5" s="106"/>
    </row>
    <row r="6" spans="1:3" ht="22.5" customHeight="1">
      <c r="A6" s="2" t="s">
        <v>54</v>
      </c>
      <c r="B6" s="2">
        <v>1</v>
      </c>
      <c r="C6" s="2">
        <v>2</v>
      </c>
    </row>
    <row r="7" spans="1:6" ht="27.75" customHeight="1">
      <c r="A7" s="4" t="s">
        <v>40</v>
      </c>
      <c r="B7" s="5">
        <v>906010781.3</v>
      </c>
      <c r="C7" s="6">
        <v>0</v>
      </c>
      <c r="F7" s="8"/>
    </row>
    <row r="8" spans="1:3" ht="27.75" customHeight="1">
      <c r="A8" s="4" t="s">
        <v>138</v>
      </c>
      <c r="B8" s="5">
        <v>2545006</v>
      </c>
      <c r="C8" s="6">
        <v>0</v>
      </c>
    </row>
    <row r="9" spans="1:3" ht="27.75" customHeight="1">
      <c r="A9" s="4" t="s">
        <v>144</v>
      </c>
      <c r="B9" s="5">
        <v>38946605.85</v>
      </c>
      <c r="C9" s="6">
        <v>0</v>
      </c>
    </row>
    <row r="10" spans="1:4" ht="27.75" customHeight="1">
      <c r="A10" s="4" t="s">
        <v>160</v>
      </c>
      <c r="B10" s="5">
        <v>850344115.06</v>
      </c>
      <c r="C10" s="6">
        <v>0</v>
      </c>
      <c r="D10" s="8"/>
    </row>
    <row r="11" spans="1:3" ht="27.75" customHeight="1">
      <c r="A11" s="4" t="s">
        <v>217</v>
      </c>
      <c r="B11" s="5">
        <v>14175054.39</v>
      </c>
      <c r="C11" s="6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397</v>
      </c>
      <c r="B2" s="1"/>
      <c r="C2" s="1"/>
      <c r="D2" s="1"/>
    </row>
    <row r="3" ht="17.25" customHeight="1"/>
    <row r="4" spans="1:4" ht="21.75" customHeight="1">
      <c r="A4" s="114" t="s">
        <v>396</v>
      </c>
      <c r="B4" s="106" t="s">
        <v>41</v>
      </c>
      <c r="C4" s="106" t="s">
        <v>222</v>
      </c>
      <c r="D4" s="106" t="s">
        <v>223</v>
      </c>
    </row>
    <row r="5" spans="1:4" ht="47.25" customHeight="1">
      <c r="A5" s="114"/>
      <c r="B5" s="106"/>
      <c r="C5" s="106"/>
      <c r="D5" s="106"/>
    </row>
    <row r="6" spans="1:4" ht="22.5" customHeight="1">
      <c r="A6" s="2" t="s">
        <v>54</v>
      </c>
      <c r="B6" s="2">
        <v>1</v>
      </c>
      <c r="C6" s="3">
        <v>2</v>
      </c>
      <c r="D6" s="3">
        <v>3</v>
      </c>
    </row>
    <row r="7" spans="1:4" ht="27.75" customHeight="1">
      <c r="A7" s="4" t="s">
        <v>40</v>
      </c>
      <c r="B7" s="5">
        <v>108088177.25</v>
      </c>
      <c r="C7" s="6">
        <v>108088177.25</v>
      </c>
      <c r="D7" s="7">
        <v>0</v>
      </c>
    </row>
    <row r="8" spans="1:4" ht="27.75" customHeight="1">
      <c r="A8" s="4" t="s">
        <v>138</v>
      </c>
      <c r="B8" s="5">
        <v>910673</v>
      </c>
      <c r="C8" s="6">
        <v>910673</v>
      </c>
      <c r="D8" s="7">
        <v>0</v>
      </c>
    </row>
    <row r="9" spans="1:4" ht="27.75" customHeight="1">
      <c r="A9" s="4" t="s">
        <v>144</v>
      </c>
      <c r="B9" s="5">
        <v>14968826.86</v>
      </c>
      <c r="C9" s="6">
        <v>14968826.86</v>
      </c>
      <c r="D9" s="7">
        <v>0</v>
      </c>
    </row>
    <row r="10" spans="1:8" ht="27.75" customHeight="1">
      <c r="A10" s="4" t="s">
        <v>160</v>
      </c>
      <c r="B10" s="5">
        <v>90438642.31</v>
      </c>
      <c r="C10" s="6">
        <v>90438642.31</v>
      </c>
      <c r="D10" s="7">
        <v>0</v>
      </c>
      <c r="E10" s="8"/>
      <c r="F10" s="8"/>
      <c r="G10" s="8"/>
      <c r="H10" s="8"/>
    </row>
    <row r="11" spans="1:7" ht="27.75" customHeight="1">
      <c r="A11" s="4" t="s">
        <v>217</v>
      </c>
      <c r="B11" s="5">
        <v>1770035.08</v>
      </c>
      <c r="C11" s="6">
        <v>1770035.08</v>
      </c>
      <c r="D11" s="7">
        <v>0</v>
      </c>
      <c r="E11" s="8"/>
      <c r="F11" s="8"/>
      <c r="G11" s="8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9" customWidth="1"/>
    <col min="2" max="2" width="24.33203125" style="9" customWidth="1"/>
    <col min="3" max="3" width="54.33203125" style="9" customWidth="1"/>
    <col min="4" max="4" width="25" style="9" customWidth="1"/>
    <col min="5" max="109" width="9.16015625" style="0" customWidth="1"/>
    <col min="110" max="254" width="9.16015625" style="9" customWidth="1"/>
  </cols>
  <sheetData>
    <row r="1" spans="4:109" s="8" customFormat="1" ht="19.5" customHeight="1"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7" t="s">
        <v>10</v>
      </c>
      <c r="B2" s="48"/>
      <c r="C2" s="48"/>
      <c r="D2" s="48"/>
    </row>
    <row r="3" spans="1:4" ht="17.25" customHeight="1">
      <c r="A3" s="12" t="s">
        <v>11</v>
      </c>
      <c r="D3" s="13" t="s">
        <v>12</v>
      </c>
    </row>
    <row r="4" spans="1:4" ht="17.25" customHeight="1">
      <c r="A4" s="49" t="s">
        <v>13</v>
      </c>
      <c r="B4" s="50"/>
      <c r="C4" s="15" t="s">
        <v>14</v>
      </c>
      <c r="D4" s="17"/>
    </row>
    <row r="5" spans="1:4" ht="17.25" customHeight="1">
      <c r="A5" s="18" t="s">
        <v>15</v>
      </c>
      <c r="B5" s="21" t="s">
        <v>16</v>
      </c>
      <c r="C5" s="51" t="s">
        <v>17</v>
      </c>
      <c r="D5" s="51" t="s">
        <v>16</v>
      </c>
    </row>
    <row r="6" spans="1:4" ht="17.25" customHeight="1">
      <c r="A6" s="52" t="s">
        <v>18</v>
      </c>
      <c r="B6" s="53">
        <v>108088177.25</v>
      </c>
      <c r="C6" s="54" t="str">
        <f>'支出总表（引用）'!A7</f>
        <v>合计</v>
      </c>
      <c r="D6" s="45">
        <f>'支出总表（引用）'!B7</f>
        <v>906010781.3</v>
      </c>
    </row>
    <row r="7" spans="1:4" ht="17.25" customHeight="1">
      <c r="A7" s="52" t="s">
        <v>19</v>
      </c>
      <c r="B7" s="25">
        <v>108088177.25</v>
      </c>
      <c r="C7" s="54" t="str">
        <f>'支出总表（引用）'!A8</f>
        <v>教育支出</v>
      </c>
      <c r="D7" s="45">
        <f>'支出总表（引用）'!B8</f>
        <v>2545006</v>
      </c>
    </row>
    <row r="8" spans="1:4" ht="17.25" customHeight="1">
      <c r="A8" s="52" t="s">
        <v>20</v>
      </c>
      <c r="B8" s="57">
        <v>0</v>
      </c>
      <c r="C8" s="54" t="str">
        <f>'支出总表（引用）'!A9</f>
        <v>社会保障和就业支出</v>
      </c>
      <c r="D8" s="45">
        <f>'支出总表（引用）'!B9</f>
        <v>38946605.85</v>
      </c>
    </row>
    <row r="9" spans="1:4" ht="17.25" customHeight="1">
      <c r="A9" s="52" t="s">
        <v>21</v>
      </c>
      <c r="B9" s="53">
        <v>0</v>
      </c>
      <c r="C9" s="54" t="str">
        <f>'支出总表（引用）'!A10</f>
        <v>医疗卫生与计划生育支出</v>
      </c>
      <c r="D9" s="45">
        <f>'支出总表（引用）'!B10</f>
        <v>850344115.06</v>
      </c>
    </row>
    <row r="10" spans="1:4" ht="17.25" customHeight="1">
      <c r="A10" s="52" t="s">
        <v>22</v>
      </c>
      <c r="B10" s="53">
        <v>0</v>
      </c>
      <c r="C10" s="54" t="str">
        <f>'支出总表（引用）'!A11</f>
        <v>住房保障支出</v>
      </c>
      <c r="D10" s="45">
        <f>'支出总表（引用）'!B11</f>
        <v>14175054.39</v>
      </c>
    </row>
    <row r="11" spans="1:4" ht="17.25" customHeight="1">
      <c r="A11" s="52" t="s">
        <v>23</v>
      </c>
      <c r="B11" s="53">
        <v>767217395.97</v>
      </c>
      <c r="C11" s="54">
        <f>'支出总表（引用）'!A12</f>
        <v>0</v>
      </c>
      <c r="D11" s="45">
        <f>'支出总表（引用）'!B12</f>
        <v>0</v>
      </c>
    </row>
    <row r="12" spans="1:4" ht="17.25" customHeight="1">
      <c r="A12" s="52" t="s">
        <v>24</v>
      </c>
      <c r="B12" s="53">
        <v>0</v>
      </c>
      <c r="C12" s="54">
        <f>'支出总表（引用）'!A13</f>
        <v>0</v>
      </c>
      <c r="D12" s="45">
        <f>'支出总表（引用）'!B13</f>
        <v>0</v>
      </c>
    </row>
    <row r="13" spans="1:4" ht="17.25" customHeight="1">
      <c r="A13" s="52" t="s">
        <v>25</v>
      </c>
      <c r="B13" s="25">
        <v>30411214</v>
      </c>
      <c r="C13" s="54">
        <f>'支出总表（引用）'!A14</f>
        <v>0</v>
      </c>
      <c r="D13" s="45">
        <f>'支出总表（引用）'!B14</f>
        <v>0</v>
      </c>
    </row>
    <row r="14" spans="1:4" ht="17.25" customHeight="1">
      <c r="A14" s="52" t="s">
        <v>26</v>
      </c>
      <c r="B14" s="59">
        <v>0</v>
      </c>
      <c r="C14" s="54">
        <f>'支出总表（引用）'!A15</f>
        <v>0</v>
      </c>
      <c r="D14" s="45">
        <f>'支出总表（引用）'!B15</f>
        <v>0</v>
      </c>
    </row>
    <row r="15" spans="1:4" ht="17.25" customHeight="1">
      <c r="A15" s="52" t="s">
        <v>27</v>
      </c>
      <c r="B15" s="59">
        <v>104480</v>
      </c>
      <c r="C15" s="54">
        <f>'支出总表（引用）'!A16</f>
        <v>0</v>
      </c>
      <c r="D15" s="45">
        <f>'支出总表（引用）'!B16</f>
        <v>0</v>
      </c>
    </row>
    <row r="16" spans="1:4" ht="17.25" customHeight="1">
      <c r="A16" s="58"/>
      <c r="B16" s="59"/>
      <c r="C16" s="56">
        <f>'支出总表（引用）'!A17</f>
        <v>0</v>
      </c>
      <c r="D16" s="45">
        <f>'支出总表（引用）'!B17</f>
        <v>0</v>
      </c>
    </row>
    <row r="17" spans="1:4" ht="17.25" customHeight="1">
      <c r="A17" s="58"/>
      <c r="B17" s="25"/>
      <c r="C17" s="56">
        <f>'支出总表（引用）'!A18</f>
        <v>0</v>
      </c>
      <c r="D17" s="45">
        <f>'支出总表（引用）'!B18</f>
        <v>0</v>
      </c>
    </row>
    <row r="18" spans="1:4" ht="17.25" customHeight="1">
      <c r="A18" s="58"/>
      <c r="B18" s="25"/>
      <c r="C18" s="56">
        <f>'支出总表（引用）'!A19</f>
        <v>0</v>
      </c>
      <c r="D18" s="45">
        <f>'支出总表（引用）'!B19</f>
        <v>0</v>
      </c>
    </row>
    <row r="19" spans="1:4" ht="17.25" customHeight="1">
      <c r="A19" s="60"/>
      <c r="B19" s="25"/>
      <c r="C19" s="56">
        <f>'支出总表（引用）'!A20</f>
        <v>0</v>
      </c>
      <c r="D19" s="45">
        <f>'支出总表（引用）'!B20</f>
        <v>0</v>
      </c>
    </row>
    <row r="20" spans="1:4" ht="17.25" customHeight="1">
      <c r="A20" s="58"/>
      <c r="B20" s="61"/>
      <c r="C20" s="56">
        <f>'支出总表（引用）'!A21</f>
        <v>0</v>
      </c>
      <c r="D20" s="45">
        <f>'支出总表（引用）'!B21</f>
        <v>0</v>
      </c>
    </row>
    <row r="21" spans="1:4" ht="17.25" customHeight="1">
      <c r="A21" s="58"/>
      <c r="B21" s="61"/>
      <c r="C21" s="56">
        <f>'支出总表（引用）'!A22</f>
        <v>0</v>
      </c>
      <c r="D21" s="45">
        <f>'支出总表（引用）'!B22</f>
        <v>0</v>
      </c>
    </row>
    <row r="22" spans="1:4" ht="17.25" customHeight="1">
      <c r="A22" s="58"/>
      <c r="B22" s="61"/>
      <c r="C22" s="56">
        <f>'支出总表（引用）'!A23</f>
        <v>0</v>
      </c>
      <c r="D22" s="45">
        <f>'支出总表（引用）'!B23</f>
        <v>0</v>
      </c>
    </row>
    <row r="23" spans="1:4" ht="17.25" customHeight="1">
      <c r="A23" s="58"/>
      <c r="B23" s="61"/>
      <c r="C23" s="56">
        <f>'支出总表（引用）'!A24</f>
        <v>0</v>
      </c>
      <c r="D23" s="45">
        <f>'支出总表（引用）'!B24</f>
        <v>0</v>
      </c>
    </row>
    <row r="24" spans="1:4" ht="17.25" customHeight="1">
      <c r="A24" s="58"/>
      <c r="B24" s="61"/>
      <c r="C24" s="56">
        <f>'支出总表（引用）'!A25</f>
        <v>0</v>
      </c>
      <c r="D24" s="45">
        <f>'支出总表（引用）'!B25</f>
        <v>0</v>
      </c>
    </row>
    <row r="25" spans="1:4" ht="17.25" customHeight="1">
      <c r="A25" s="58"/>
      <c r="B25" s="61"/>
      <c r="C25" s="56">
        <f>'支出总表（引用）'!A26</f>
        <v>0</v>
      </c>
      <c r="D25" s="45">
        <f>'支出总表（引用）'!B26</f>
        <v>0</v>
      </c>
    </row>
    <row r="26" spans="1:4" ht="19.5" customHeight="1">
      <c r="A26" s="58"/>
      <c r="B26" s="61"/>
      <c r="C26" s="56">
        <f>'支出总表（引用）'!A27</f>
        <v>0</v>
      </c>
      <c r="D26" s="45">
        <f>'支出总表（引用）'!B27</f>
        <v>0</v>
      </c>
    </row>
    <row r="27" spans="1:4" ht="19.5" customHeight="1">
      <c r="A27" s="58"/>
      <c r="B27" s="61"/>
      <c r="C27" s="56">
        <f>'支出总表（引用）'!A28</f>
        <v>0</v>
      </c>
      <c r="D27" s="45">
        <f>'支出总表（引用）'!B28</f>
        <v>0</v>
      </c>
    </row>
    <row r="28" spans="1:4" ht="19.5" customHeight="1">
      <c r="A28" s="58"/>
      <c r="B28" s="61"/>
      <c r="C28" s="56">
        <f>'支出总表（引用）'!A29</f>
        <v>0</v>
      </c>
      <c r="D28" s="45">
        <f>'支出总表（引用）'!B29</f>
        <v>0</v>
      </c>
    </row>
    <row r="29" spans="1:4" ht="19.5" customHeight="1">
      <c r="A29" s="58"/>
      <c r="B29" s="61"/>
      <c r="C29" s="56">
        <f>'支出总表（引用）'!A30</f>
        <v>0</v>
      </c>
      <c r="D29" s="45">
        <f>'支出总表（引用）'!B30</f>
        <v>0</v>
      </c>
    </row>
    <row r="30" spans="1:4" ht="19.5" customHeight="1">
      <c r="A30" s="58"/>
      <c r="B30" s="61"/>
      <c r="C30" s="56">
        <f>'支出总表（引用）'!A31</f>
        <v>0</v>
      </c>
      <c r="D30" s="45">
        <f>'支出总表（引用）'!B31</f>
        <v>0</v>
      </c>
    </row>
    <row r="31" spans="1:4" ht="19.5" customHeight="1">
      <c r="A31" s="58"/>
      <c r="B31" s="61"/>
      <c r="C31" s="56">
        <f>'支出总表（引用）'!A32</f>
        <v>0</v>
      </c>
      <c r="D31" s="45">
        <f>'支出总表（引用）'!B32</f>
        <v>0</v>
      </c>
    </row>
    <row r="32" spans="1:4" ht="19.5" customHeight="1">
      <c r="A32" s="58"/>
      <c r="B32" s="61"/>
      <c r="C32" s="56">
        <f>'支出总表（引用）'!A33</f>
        <v>0</v>
      </c>
      <c r="D32" s="45">
        <f>'支出总表（引用）'!B33</f>
        <v>0</v>
      </c>
    </row>
    <row r="33" spans="1:4" ht="19.5" customHeight="1">
      <c r="A33" s="58"/>
      <c r="B33" s="61"/>
      <c r="C33" s="56">
        <f>'支出总表（引用）'!A34</f>
        <v>0</v>
      </c>
      <c r="D33" s="45">
        <f>'支出总表（引用）'!B34</f>
        <v>0</v>
      </c>
    </row>
    <row r="34" spans="1:4" ht="19.5" customHeight="1">
      <c r="A34" s="58"/>
      <c r="B34" s="61"/>
      <c r="C34" s="56">
        <f>'支出总表（引用）'!A35</f>
        <v>0</v>
      </c>
      <c r="D34" s="45">
        <f>'支出总表（引用）'!B35</f>
        <v>0</v>
      </c>
    </row>
    <row r="35" spans="1:4" ht="19.5" customHeight="1">
      <c r="A35" s="58"/>
      <c r="B35" s="61"/>
      <c r="C35" s="56">
        <f>'支出总表（引用）'!A36</f>
        <v>0</v>
      </c>
      <c r="D35" s="45">
        <f>'支出总表（引用）'!B36</f>
        <v>0</v>
      </c>
    </row>
    <row r="36" spans="1:4" ht="19.5" customHeight="1">
      <c r="A36" s="58"/>
      <c r="B36" s="61"/>
      <c r="C36" s="56">
        <f>'支出总表（引用）'!A37</f>
        <v>0</v>
      </c>
      <c r="D36" s="45">
        <f>'支出总表（引用）'!B37</f>
        <v>0</v>
      </c>
    </row>
    <row r="37" spans="1:4" ht="19.5" customHeight="1">
      <c r="A37" s="58"/>
      <c r="B37" s="61"/>
      <c r="C37" s="56">
        <f>'支出总表（引用）'!A38</f>
        <v>0</v>
      </c>
      <c r="D37" s="45">
        <f>'支出总表（引用）'!B38</f>
        <v>0</v>
      </c>
    </row>
    <row r="38" spans="1:4" ht="19.5" customHeight="1">
      <c r="A38" s="58"/>
      <c r="B38" s="61"/>
      <c r="C38" s="56">
        <f>'支出总表（引用）'!A39</f>
        <v>0</v>
      </c>
      <c r="D38" s="45">
        <f>'支出总表（引用）'!B39</f>
        <v>0</v>
      </c>
    </row>
    <row r="39" spans="1:4" ht="19.5" customHeight="1">
      <c r="A39" s="58"/>
      <c r="B39" s="61"/>
      <c r="C39" s="56">
        <f>'支出总表（引用）'!A40</f>
        <v>0</v>
      </c>
      <c r="D39" s="45">
        <f>'支出总表（引用）'!B40</f>
        <v>0</v>
      </c>
    </row>
    <row r="40" spans="1:4" ht="19.5" customHeight="1">
      <c r="A40" s="58"/>
      <c r="B40" s="61"/>
      <c r="C40" s="56">
        <f>'支出总表（引用）'!A41</f>
        <v>0</v>
      </c>
      <c r="D40" s="45">
        <f>'支出总表（引用）'!B41</f>
        <v>0</v>
      </c>
    </row>
    <row r="41" spans="1:4" ht="19.5" customHeight="1">
      <c r="A41" s="58"/>
      <c r="B41" s="61"/>
      <c r="C41" s="56">
        <f>'支出总表（引用）'!A42</f>
        <v>0</v>
      </c>
      <c r="D41" s="45">
        <f>'支出总表（引用）'!B42</f>
        <v>0</v>
      </c>
    </row>
    <row r="42" spans="1:4" ht="19.5" customHeight="1">
      <c r="A42" s="58"/>
      <c r="B42" s="61"/>
      <c r="C42" s="56">
        <f>'支出总表（引用）'!A43</f>
        <v>0</v>
      </c>
      <c r="D42" s="45">
        <f>'支出总表（引用）'!B43</f>
        <v>0</v>
      </c>
    </row>
    <row r="43" spans="1:4" ht="19.5" customHeight="1">
      <c r="A43" s="58"/>
      <c r="B43" s="61"/>
      <c r="C43" s="56">
        <f>'支出总表（引用）'!A44</f>
        <v>0</v>
      </c>
      <c r="D43" s="45">
        <f>'支出总表（引用）'!B44</f>
        <v>0</v>
      </c>
    </row>
    <row r="44" spans="1:4" ht="19.5" customHeight="1">
      <c r="A44" s="58"/>
      <c r="B44" s="61"/>
      <c r="C44" s="56">
        <f>'支出总表（引用）'!A45</f>
        <v>0</v>
      </c>
      <c r="D44" s="45">
        <f>'支出总表（引用）'!B45</f>
        <v>0</v>
      </c>
    </row>
    <row r="45" spans="1:4" ht="19.5" customHeight="1">
      <c r="A45" s="58"/>
      <c r="B45" s="61"/>
      <c r="C45" s="56">
        <f>'支出总表（引用）'!A46</f>
        <v>0</v>
      </c>
      <c r="D45" s="45">
        <f>'支出总表（引用）'!B46</f>
        <v>0</v>
      </c>
    </row>
    <row r="46" spans="1:4" ht="19.5" customHeight="1">
      <c r="A46" s="58"/>
      <c r="B46" s="61"/>
      <c r="C46" s="56">
        <f>'支出总表（引用）'!A47</f>
        <v>0</v>
      </c>
      <c r="D46" s="45">
        <f>'支出总表（引用）'!B47</f>
        <v>0</v>
      </c>
    </row>
    <row r="47" spans="1:4" ht="19.5" customHeight="1">
      <c r="A47" s="58"/>
      <c r="B47" s="61"/>
      <c r="C47" s="56">
        <f>'支出总表（引用）'!A48</f>
        <v>0</v>
      </c>
      <c r="D47" s="45">
        <f>'支出总表（引用）'!B48</f>
        <v>0</v>
      </c>
    </row>
    <row r="48" spans="1:4" ht="19.5" customHeight="1">
      <c r="A48" s="58"/>
      <c r="B48" s="61"/>
      <c r="C48" s="56">
        <f>'支出总表（引用）'!A49</f>
        <v>0</v>
      </c>
      <c r="D48" s="45">
        <f>'支出总表（引用）'!B49</f>
        <v>0</v>
      </c>
    </row>
    <row r="49" spans="1:4" ht="17.25" customHeight="1">
      <c r="A49" s="63" t="s">
        <v>28</v>
      </c>
      <c r="B49" s="81">
        <f>SUM(B6,B11,B12,B13,B14,B15)</f>
        <v>905821267.22</v>
      </c>
      <c r="C49" s="63" t="s">
        <v>29</v>
      </c>
      <c r="D49" s="82">
        <f>'支出总表（引用）'!B7</f>
        <v>906010781.3</v>
      </c>
    </row>
    <row r="50" spans="1:4" ht="17.25" customHeight="1">
      <c r="A50" s="52" t="s">
        <v>30</v>
      </c>
      <c r="B50" s="53">
        <v>0</v>
      </c>
      <c r="C50" s="83" t="s">
        <v>31</v>
      </c>
      <c r="D50" s="45">
        <f>'支出总表（引用）'!C7</f>
        <v>0</v>
      </c>
    </row>
    <row r="51" spans="1:4" ht="17.25" customHeight="1">
      <c r="A51" s="52" t="s">
        <v>32</v>
      </c>
      <c r="B51" s="84">
        <v>189514.08</v>
      </c>
      <c r="C51" s="85"/>
      <c r="D51" s="82"/>
    </row>
    <row r="52" spans="1:4" ht="17.25" customHeight="1">
      <c r="A52" s="52" t="s">
        <v>33</v>
      </c>
      <c r="B52" s="53">
        <v>189514.08</v>
      </c>
      <c r="C52" s="85"/>
      <c r="D52" s="82"/>
    </row>
    <row r="53" spans="1:4" s="8" customFormat="1" ht="17.25" customHeight="1">
      <c r="A53" s="52" t="s">
        <v>34</v>
      </c>
      <c r="B53" s="25">
        <v>0</v>
      </c>
      <c r="C53" s="85"/>
      <c r="D53" s="82"/>
    </row>
    <row r="54" spans="1:4" ht="17.25" customHeight="1">
      <c r="A54" s="63" t="s">
        <v>35</v>
      </c>
      <c r="B54" s="86">
        <f>SUM(B49,B50,B51)</f>
        <v>906010781.3000001</v>
      </c>
      <c r="C54" s="63" t="s">
        <v>36</v>
      </c>
      <c r="D54" s="82">
        <f>SUM(D49,D50)</f>
        <v>906010781.3</v>
      </c>
    </row>
    <row r="55" spans="1:254" ht="19.5" customHeight="1">
      <c r="A55"/>
      <c r="B55" s="8"/>
      <c r="C55" s="8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8"/>
      <c r="C56" s="8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8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"/>
  <sheetViews>
    <sheetView showGridLines="0" showZeros="0" workbookViewId="0" topLeftCell="A1">
      <selection activeCell="L16" sqref="L16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4.832031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4.33203125" style="0" customWidth="1"/>
    <col min="12" max="12" width="9.16015625" style="0" customWidth="1"/>
    <col min="13" max="13" width="11.332031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8" t="s">
        <v>37</v>
      </c>
      <c r="B2" s="6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7.75" customHeight="1">
      <c r="A3" s="8" t="s">
        <v>11</v>
      </c>
      <c r="O3" s="26" t="s">
        <v>12</v>
      </c>
    </row>
    <row r="4" spans="1:15" ht="17.25" customHeight="1">
      <c r="A4" s="106" t="s">
        <v>38</v>
      </c>
      <c r="B4" s="106" t="s">
        <v>39</v>
      </c>
      <c r="C4" s="107" t="s">
        <v>40</v>
      </c>
      <c r="D4" s="70" t="s">
        <v>41</v>
      </c>
      <c r="E4" s="71"/>
      <c r="F4" s="71"/>
      <c r="G4" s="71"/>
      <c r="H4" s="71"/>
      <c r="I4" s="105" t="s">
        <v>42</v>
      </c>
      <c r="J4" s="105" t="s">
        <v>43</v>
      </c>
      <c r="K4" s="105" t="s">
        <v>44</v>
      </c>
      <c r="L4" s="105" t="s">
        <v>45</v>
      </c>
      <c r="M4" s="105" t="s">
        <v>46</v>
      </c>
      <c r="N4" s="105" t="s">
        <v>47</v>
      </c>
      <c r="O4" s="106" t="s">
        <v>48</v>
      </c>
    </row>
    <row r="5" spans="1:15" ht="58.5" customHeight="1">
      <c r="A5" s="106"/>
      <c r="B5" s="106"/>
      <c r="C5" s="108"/>
      <c r="D5" s="72" t="s">
        <v>49</v>
      </c>
      <c r="E5" s="73" t="s">
        <v>50</v>
      </c>
      <c r="F5" s="74" t="s">
        <v>51</v>
      </c>
      <c r="G5" s="74" t="s">
        <v>52</v>
      </c>
      <c r="H5" s="75" t="s">
        <v>53</v>
      </c>
      <c r="I5" s="105"/>
      <c r="J5" s="105"/>
      <c r="K5" s="105"/>
      <c r="L5" s="105"/>
      <c r="M5" s="105"/>
      <c r="N5" s="105"/>
      <c r="O5" s="106"/>
    </row>
    <row r="6" spans="1:17" ht="21" customHeight="1">
      <c r="A6" s="76" t="s">
        <v>54</v>
      </c>
      <c r="B6" s="76" t="s">
        <v>54</v>
      </c>
      <c r="C6" s="77">
        <v>1</v>
      </c>
      <c r="D6" s="78">
        <f aca="true" t="shared" si="0" ref="D6:O6">C6+1</f>
        <v>2</v>
      </c>
      <c r="E6" s="78">
        <f t="shared" si="0"/>
        <v>3</v>
      </c>
      <c r="F6" s="78">
        <f t="shared" si="0"/>
        <v>4</v>
      </c>
      <c r="G6" s="78">
        <f t="shared" si="0"/>
        <v>5</v>
      </c>
      <c r="H6" s="78">
        <f t="shared" si="0"/>
        <v>6</v>
      </c>
      <c r="I6" s="78">
        <f t="shared" si="0"/>
        <v>7</v>
      </c>
      <c r="J6" s="78">
        <f t="shared" si="0"/>
        <v>8</v>
      </c>
      <c r="K6" s="78">
        <f t="shared" si="0"/>
        <v>9</v>
      </c>
      <c r="L6" s="78">
        <f t="shared" si="0"/>
        <v>10</v>
      </c>
      <c r="M6" s="78">
        <f t="shared" si="0"/>
        <v>11</v>
      </c>
      <c r="N6" s="78">
        <f t="shared" si="0"/>
        <v>12</v>
      </c>
      <c r="O6" s="78">
        <f t="shared" si="0"/>
        <v>13</v>
      </c>
      <c r="P6" s="8"/>
      <c r="Q6" s="8"/>
    </row>
    <row r="7" spans="1:15" ht="25.5" customHeight="1">
      <c r="A7" s="4"/>
      <c r="B7" s="79" t="s">
        <v>40</v>
      </c>
      <c r="C7" s="80">
        <v>906010781.3000002</v>
      </c>
      <c r="D7" s="38">
        <v>108088177.25</v>
      </c>
      <c r="E7" s="38">
        <v>108088177.25</v>
      </c>
      <c r="F7" s="38">
        <v>0</v>
      </c>
      <c r="G7" s="38">
        <v>0</v>
      </c>
      <c r="H7" s="38">
        <v>0</v>
      </c>
      <c r="I7" s="38">
        <v>767217395.9699998</v>
      </c>
      <c r="J7" s="38">
        <v>0</v>
      </c>
      <c r="K7" s="38">
        <v>30411214</v>
      </c>
      <c r="L7" s="38">
        <v>0</v>
      </c>
      <c r="M7" s="38">
        <v>104480</v>
      </c>
      <c r="N7" s="38">
        <v>0</v>
      </c>
      <c r="O7" s="38">
        <v>189514.08</v>
      </c>
    </row>
    <row r="8" spans="1:16" ht="25.5" customHeight="1">
      <c r="A8" s="4" t="s">
        <v>55</v>
      </c>
      <c r="B8" s="79" t="s">
        <v>6</v>
      </c>
      <c r="C8" s="80">
        <v>906010781.3000002</v>
      </c>
      <c r="D8" s="38">
        <v>108088177.25</v>
      </c>
      <c r="E8" s="38">
        <v>108088177.25</v>
      </c>
      <c r="F8" s="38">
        <v>0</v>
      </c>
      <c r="G8" s="38">
        <v>0</v>
      </c>
      <c r="H8" s="38">
        <v>0</v>
      </c>
      <c r="I8" s="38">
        <v>767217395.9699998</v>
      </c>
      <c r="J8" s="38">
        <v>0</v>
      </c>
      <c r="K8" s="38">
        <v>30411214</v>
      </c>
      <c r="L8" s="38">
        <v>0</v>
      </c>
      <c r="M8" s="38">
        <v>104480</v>
      </c>
      <c r="N8" s="38">
        <v>0</v>
      </c>
      <c r="O8" s="38">
        <v>189514.08</v>
      </c>
      <c r="P8" s="8"/>
    </row>
    <row r="9" spans="1:15" ht="25.5" customHeight="1">
      <c r="A9" s="4" t="s">
        <v>56</v>
      </c>
      <c r="B9" s="79" t="s">
        <v>57</v>
      </c>
      <c r="C9" s="80">
        <v>49031384</v>
      </c>
      <c r="D9" s="38">
        <v>19207270</v>
      </c>
      <c r="E9" s="38">
        <v>19207270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29824114</v>
      </c>
      <c r="L9" s="38">
        <v>0</v>
      </c>
      <c r="M9" s="38">
        <v>0</v>
      </c>
      <c r="N9" s="38">
        <v>0</v>
      </c>
      <c r="O9" s="38">
        <v>0</v>
      </c>
    </row>
    <row r="10" spans="1:15" ht="25.5" customHeight="1">
      <c r="A10" s="4" t="s">
        <v>58</v>
      </c>
      <c r="B10" s="79" t="s">
        <v>59</v>
      </c>
      <c r="C10" s="80">
        <v>17910833</v>
      </c>
      <c r="D10" s="38">
        <v>11290363</v>
      </c>
      <c r="E10" s="38">
        <v>11290363</v>
      </c>
      <c r="F10" s="38">
        <v>0</v>
      </c>
      <c r="G10" s="38">
        <v>0</v>
      </c>
      <c r="H10" s="38">
        <v>0</v>
      </c>
      <c r="I10" s="38">
        <v>6620470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</row>
    <row r="11" spans="1:15" ht="25.5" customHeight="1">
      <c r="A11" s="4" t="s">
        <v>60</v>
      </c>
      <c r="B11" s="79" t="s">
        <v>61</v>
      </c>
      <c r="C11" s="80">
        <v>2317630.52</v>
      </c>
      <c r="D11" s="38">
        <v>1644130.52</v>
      </c>
      <c r="E11" s="38">
        <v>1644130.52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587100</v>
      </c>
      <c r="L11" s="38">
        <v>0</v>
      </c>
      <c r="M11" s="38">
        <v>0</v>
      </c>
      <c r="N11" s="38">
        <v>0</v>
      </c>
      <c r="O11" s="38">
        <v>86400</v>
      </c>
    </row>
    <row r="12" spans="1:15" ht="25.5" customHeight="1">
      <c r="A12" s="4" t="s">
        <v>62</v>
      </c>
      <c r="B12" s="79" t="s">
        <v>63</v>
      </c>
      <c r="C12" s="80">
        <v>360406829</v>
      </c>
      <c r="D12" s="38">
        <v>14331143</v>
      </c>
      <c r="E12" s="38">
        <v>14331143</v>
      </c>
      <c r="F12" s="38">
        <v>0</v>
      </c>
      <c r="G12" s="38">
        <v>0</v>
      </c>
      <c r="H12" s="38">
        <v>0</v>
      </c>
      <c r="I12" s="38">
        <v>346075686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</row>
    <row r="13" spans="1:15" ht="25.5" customHeight="1">
      <c r="A13" s="4" t="s">
        <v>64</v>
      </c>
      <c r="B13" s="79" t="s">
        <v>65</v>
      </c>
      <c r="C13" s="80">
        <v>156755870</v>
      </c>
      <c r="D13" s="38">
        <v>5961104</v>
      </c>
      <c r="E13" s="38">
        <v>5961104</v>
      </c>
      <c r="F13" s="38">
        <v>0</v>
      </c>
      <c r="G13" s="38">
        <v>0</v>
      </c>
      <c r="H13" s="38">
        <v>0</v>
      </c>
      <c r="I13" s="38">
        <v>150794766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15" ht="25.5" customHeight="1">
      <c r="A14" s="4" t="s">
        <v>66</v>
      </c>
      <c r="B14" s="79" t="s">
        <v>67</v>
      </c>
      <c r="C14" s="80">
        <v>70700002.01</v>
      </c>
      <c r="D14" s="38">
        <v>6767431.62</v>
      </c>
      <c r="E14" s="38">
        <v>6767431.62</v>
      </c>
      <c r="F14" s="38">
        <v>0</v>
      </c>
      <c r="G14" s="38">
        <v>0</v>
      </c>
      <c r="H14" s="38">
        <v>0</v>
      </c>
      <c r="I14" s="38">
        <v>63932570.39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ht="25.5" customHeight="1">
      <c r="A15" s="4" t="s">
        <v>68</v>
      </c>
      <c r="B15" s="79" t="s">
        <v>69</v>
      </c>
      <c r="C15" s="80">
        <v>1288211</v>
      </c>
      <c r="D15" s="38">
        <v>754211</v>
      </c>
      <c r="E15" s="38">
        <v>754211</v>
      </c>
      <c r="F15" s="38">
        <v>0</v>
      </c>
      <c r="G15" s="38">
        <v>0</v>
      </c>
      <c r="H15" s="38">
        <v>0</v>
      </c>
      <c r="I15" s="38">
        <v>534000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25.5" customHeight="1">
      <c r="A16" s="4" t="s">
        <v>70</v>
      </c>
      <c r="B16" s="79" t="s">
        <v>71</v>
      </c>
      <c r="C16" s="80">
        <v>3006267</v>
      </c>
      <c r="D16" s="38">
        <v>1274870</v>
      </c>
      <c r="E16" s="38">
        <v>1274870</v>
      </c>
      <c r="F16" s="38">
        <v>0</v>
      </c>
      <c r="G16" s="38">
        <v>0</v>
      </c>
      <c r="H16" s="38">
        <v>0</v>
      </c>
      <c r="I16" s="38">
        <v>1731397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25.5" customHeight="1">
      <c r="A17" s="4" t="s">
        <v>72</v>
      </c>
      <c r="B17" s="79" t="s">
        <v>73</v>
      </c>
      <c r="C17" s="80">
        <v>748316.11</v>
      </c>
      <c r="D17" s="38">
        <v>645202.03</v>
      </c>
      <c r="E17" s="38">
        <v>645202.03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103114.08</v>
      </c>
    </row>
    <row r="18" spans="1:15" ht="25.5" customHeight="1">
      <c r="A18" s="4" t="s">
        <v>74</v>
      </c>
      <c r="B18" s="79" t="s">
        <v>75</v>
      </c>
      <c r="C18" s="80">
        <v>10689133</v>
      </c>
      <c r="D18" s="38">
        <v>1961886</v>
      </c>
      <c r="E18" s="38">
        <v>1961886</v>
      </c>
      <c r="F18" s="38">
        <v>0</v>
      </c>
      <c r="G18" s="38">
        <v>0</v>
      </c>
      <c r="H18" s="38">
        <v>0</v>
      </c>
      <c r="I18" s="38">
        <v>8727247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25.5" customHeight="1">
      <c r="A19" s="4" t="s">
        <v>76</v>
      </c>
      <c r="B19" s="79" t="s">
        <v>77</v>
      </c>
      <c r="C19" s="80">
        <v>8959863</v>
      </c>
      <c r="D19" s="38">
        <v>2366660</v>
      </c>
      <c r="E19" s="38">
        <v>2366660</v>
      </c>
      <c r="F19" s="38">
        <v>0</v>
      </c>
      <c r="G19" s="38">
        <v>0</v>
      </c>
      <c r="H19" s="38">
        <v>0</v>
      </c>
      <c r="I19" s="38">
        <v>6593203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25.5" customHeight="1">
      <c r="A20" s="4" t="s">
        <v>78</v>
      </c>
      <c r="B20" s="79" t="s">
        <v>79</v>
      </c>
      <c r="C20" s="80">
        <v>9518087.83</v>
      </c>
      <c r="D20" s="38">
        <v>2590513.2</v>
      </c>
      <c r="E20" s="38">
        <v>2590513.2</v>
      </c>
      <c r="F20" s="38">
        <v>0</v>
      </c>
      <c r="G20" s="38">
        <v>0</v>
      </c>
      <c r="H20" s="38">
        <v>0</v>
      </c>
      <c r="I20" s="38">
        <v>6927574.63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</row>
    <row r="21" spans="1:15" ht="25.5" customHeight="1">
      <c r="A21" s="4" t="s">
        <v>80</v>
      </c>
      <c r="B21" s="79" t="s">
        <v>81</v>
      </c>
      <c r="C21" s="80">
        <v>9598634.63</v>
      </c>
      <c r="D21" s="38">
        <v>1908575.22</v>
      </c>
      <c r="E21" s="38">
        <v>1908575.22</v>
      </c>
      <c r="F21" s="38">
        <v>0</v>
      </c>
      <c r="G21" s="38">
        <v>0</v>
      </c>
      <c r="H21" s="38">
        <v>0</v>
      </c>
      <c r="I21" s="38">
        <v>7690059.41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25.5" customHeight="1">
      <c r="A22" s="4" t="s">
        <v>82</v>
      </c>
      <c r="B22" s="79" t="s">
        <v>83</v>
      </c>
      <c r="C22" s="80">
        <v>9882781.16</v>
      </c>
      <c r="D22" s="38">
        <v>2091776.65</v>
      </c>
      <c r="E22" s="38">
        <v>2091776.65</v>
      </c>
      <c r="F22" s="38">
        <v>0</v>
      </c>
      <c r="G22" s="38">
        <v>0</v>
      </c>
      <c r="H22" s="38">
        <v>0</v>
      </c>
      <c r="I22" s="38">
        <v>7791004.51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25.5" customHeight="1">
      <c r="A23" s="4" t="s">
        <v>84</v>
      </c>
      <c r="B23" s="79" t="s">
        <v>85</v>
      </c>
      <c r="C23" s="80">
        <v>7502408</v>
      </c>
      <c r="D23" s="38">
        <v>1523451</v>
      </c>
      <c r="E23" s="38">
        <v>1523451</v>
      </c>
      <c r="F23" s="38">
        <v>0</v>
      </c>
      <c r="G23" s="38">
        <v>0</v>
      </c>
      <c r="H23" s="38">
        <v>0</v>
      </c>
      <c r="I23" s="38">
        <v>5978957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25.5" customHeight="1">
      <c r="A24" s="4" t="s">
        <v>86</v>
      </c>
      <c r="B24" s="79" t="s">
        <v>87</v>
      </c>
      <c r="C24" s="80">
        <v>5685171.32</v>
      </c>
      <c r="D24" s="38">
        <v>843844.43</v>
      </c>
      <c r="E24" s="38">
        <v>843844.43</v>
      </c>
      <c r="F24" s="38">
        <v>0</v>
      </c>
      <c r="G24" s="38">
        <v>0</v>
      </c>
      <c r="H24" s="38">
        <v>0</v>
      </c>
      <c r="I24" s="38">
        <v>4841326.89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25.5" customHeight="1">
      <c r="A25" s="4" t="s">
        <v>88</v>
      </c>
      <c r="B25" s="79" t="s">
        <v>89</v>
      </c>
      <c r="C25" s="80">
        <v>7668389.89</v>
      </c>
      <c r="D25" s="38">
        <v>1175249.98</v>
      </c>
      <c r="E25" s="38">
        <v>1175249.98</v>
      </c>
      <c r="F25" s="38">
        <v>0</v>
      </c>
      <c r="G25" s="38">
        <v>0</v>
      </c>
      <c r="H25" s="38">
        <v>0</v>
      </c>
      <c r="I25" s="38">
        <v>6493139.91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</row>
    <row r="26" spans="1:15" ht="25.5" customHeight="1">
      <c r="A26" s="4" t="s">
        <v>90</v>
      </c>
      <c r="B26" s="79" t="s">
        <v>91</v>
      </c>
      <c r="C26" s="80">
        <v>9692919.11</v>
      </c>
      <c r="D26" s="38">
        <v>1398252.18</v>
      </c>
      <c r="E26" s="38">
        <v>1398252.18</v>
      </c>
      <c r="F26" s="38">
        <v>0</v>
      </c>
      <c r="G26" s="38">
        <v>0</v>
      </c>
      <c r="H26" s="38">
        <v>0</v>
      </c>
      <c r="I26" s="38">
        <v>8294666.93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</row>
    <row r="27" spans="1:15" ht="25.5" customHeight="1">
      <c r="A27" s="4" t="s">
        <v>92</v>
      </c>
      <c r="B27" s="79" t="s">
        <v>93</v>
      </c>
      <c r="C27" s="80">
        <v>7465710</v>
      </c>
      <c r="D27" s="38">
        <v>1255402</v>
      </c>
      <c r="E27" s="38">
        <v>1255402</v>
      </c>
      <c r="F27" s="38">
        <v>0</v>
      </c>
      <c r="G27" s="38">
        <v>0</v>
      </c>
      <c r="H27" s="38">
        <v>0</v>
      </c>
      <c r="I27" s="38">
        <v>6210308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</row>
    <row r="28" spans="1:15" ht="25.5" customHeight="1">
      <c r="A28" s="4" t="s">
        <v>94</v>
      </c>
      <c r="B28" s="79" t="s">
        <v>95</v>
      </c>
      <c r="C28" s="80">
        <v>20848744</v>
      </c>
      <c r="D28" s="38">
        <v>3943138</v>
      </c>
      <c r="E28" s="38">
        <v>3943138</v>
      </c>
      <c r="F28" s="38">
        <v>0</v>
      </c>
      <c r="G28" s="38">
        <v>0</v>
      </c>
      <c r="H28" s="38">
        <v>0</v>
      </c>
      <c r="I28" s="38">
        <v>16905606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25.5" customHeight="1">
      <c r="A29" s="4" t="s">
        <v>96</v>
      </c>
      <c r="B29" s="79" t="s">
        <v>97</v>
      </c>
      <c r="C29" s="80">
        <v>7257953.84</v>
      </c>
      <c r="D29" s="38">
        <v>1151699</v>
      </c>
      <c r="E29" s="38">
        <v>1151699</v>
      </c>
      <c r="F29" s="38">
        <v>0</v>
      </c>
      <c r="G29" s="38">
        <v>0</v>
      </c>
      <c r="H29" s="38">
        <v>0</v>
      </c>
      <c r="I29" s="38">
        <v>6106254.84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</row>
    <row r="30" spans="1:15" ht="25.5" customHeight="1">
      <c r="A30" s="4" t="s">
        <v>98</v>
      </c>
      <c r="B30" s="79" t="s">
        <v>99</v>
      </c>
      <c r="C30" s="80">
        <v>10427844</v>
      </c>
      <c r="D30" s="38">
        <v>1824472</v>
      </c>
      <c r="E30" s="38">
        <v>1824472</v>
      </c>
      <c r="F30" s="38">
        <v>0</v>
      </c>
      <c r="G30" s="38">
        <v>0</v>
      </c>
      <c r="H30" s="38">
        <v>0</v>
      </c>
      <c r="I30" s="38">
        <v>8603372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25.5" customHeight="1">
      <c r="A31" s="4" t="s">
        <v>100</v>
      </c>
      <c r="B31" s="79" t="s">
        <v>101</v>
      </c>
      <c r="C31" s="80">
        <v>9892394.08</v>
      </c>
      <c r="D31" s="38">
        <v>1830252.42</v>
      </c>
      <c r="E31" s="38">
        <v>1830252.42</v>
      </c>
      <c r="F31" s="38">
        <v>0</v>
      </c>
      <c r="G31" s="38">
        <v>0</v>
      </c>
      <c r="H31" s="38">
        <v>0</v>
      </c>
      <c r="I31" s="38">
        <v>8062141.66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</row>
    <row r="32" spans="1:15" ht="25.5" customHeight="1">
      <c r="A32" s="4" t="s">
        <v>102</v>
      </c>
      <c r="B32" s="79" t="s">
        <v>103</v>
      </c>
      <c r="C32" s="80">
        <v>5347281</v>
      </c>
      <c r="D32" s="38">
        <v>1062847</v>
      </c>
      <c r="E32" s="38">
        <v>1062847</v>
      </c>
      <c r="F32" s="38">
        <v>0</v>
      </c>
      <c r="G32" s="38">
        <v>0</v>
      </c>
      <c r="H32" s="38">
        <v>0</v>
      </c>
      <c r="I32" s="38">
        <v>4284434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25.5" customHeight="1">
      <c r="A33" s="4" t="s">
        <v>104</v>
      </c>
      <c r="B33" s="79" t="s">
        <v>105</v>
      </c>
      <c r="C33" s="80">
        <v>13888376.09</v>
      </c>
      <c r="D33" s="38">
        <v>3037685</v>
      </c>
      <c r="E33" s="38">
        <v>3037685</v>
      </c>
      <c r="F33" s="38">
        <v>0</v>
      </c>
      <c r="G33" s="38">
        <v>0</v>
      </c>
      <c r="H33" s="38">
        <v>0</v>
      </c>
      <c r="I33" s="38">
        <v>10850691.09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</row>
    <row r="34" spans="1:15" ht="25.5" customHeight="1">
      <c r="A34" s="4" t="s">
        <v>106</v>
      </c>
      <c r="B34" s="79" t="s">
        <v>107</v>
      </c>
      <c r="C34" s="80">
        <v>4446734.09</v>
      </c>
      <c r="D34" s="38">
        <v>1342912.8</v>
      </c>
      <c r="E34" s="38">
        <v>1342912.8</v>
      </c>
      <c r="F34" s="38">
        <v>0</v>
      </c>
      <c r="G34" s="38">
        <v>0</v>
      </c>
      <c r="H34" s="38">
        <v>0</v>
      </c>
      <c r="I34" s="38">
        <v>3103821.29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25.5" customHeight="1">
      <c r="A35" s="4" t="s">
        <v>108</v>
      </c>
      <c r="B35" s="79" t="s">
        <v>109</v>
      </c>
      <c r="C35" s="80">
        <v>16336808</v>
      </c>
      <c r="D35" s="38">
        <v>2276843</v>
      </c>
      <c r="E35" s="38">
        <v>2276843</v>
      </c>
      <c r="F35" s="38">
        <v>0</v>
      </c>
      <c r="G35" s="38">
        <v>0</v>
      </c>
      <c r="H35" s="38">
        <v>0</v>
      </c>
      <c r="I35" s="38">
        <v>14059965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</row>
    <row r="36" spans="1:15" ht="25.5" customHeight="1">
      <c r="A36" s="4" t="s">
        <v>110</v>
      </c>
      <c r="B36" s="79" t="s">
        <v>111</v>
      </c>
      <c r="C36" s="80">
        <v>9387199</v>
      </c>
      <c r="D36" s="38">
        <v>1759064</v>
      </c>
      <c r="E36" s="38">
        <v>1759064</v>
      </c>
      <c r="F36" s="38">
        <v>0</v>
      </c>
      <c r="G36" s="38">
        <v>0</v>
      </c>
      <c r="H36" s="38">
        <v>0</v>
      </c>
      <c r="I36" s="38">
        <v>7628135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</row>
    <row r="37" spans="1:15" ht="25.5" customHeight="1">
      <c r="A37" s="4" t="s">
        <v>112</v>
      </c>
      <c r="B37" s="79" t="s">
        <v>113</v>
      </c>
      <c r="C37" s="80">
        <v>10807052</v>
      </c>
      <c r="D37" s="38">
        <v>2202165</v>
      </c>
      <c r="E37" s="38">
        <v>2202165</v>
      </c>
      <c r="F37" s="38">
        <v>0</v>
      </c>
      <c r="G37" s="38">
        <v>0</v>
      </c>
      <c r="H37" s="38">
        <v>0</v>
      </c>
      <c r="I37" s="38">
        <v>8604887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</row>
    <row r="38" spans="1:15" ht="25.5" customHeight="1">
      <c r="A38" s="4" t="s">
        <v>114</v>
      </c>
      <c r="B38" s="79" t="s">
        <v>115</v>
      </c>
      <c r="C38" s="80">
        <v>5703522</v>
      </c>
      <c r="D38" s="38">
        <v>1178548</v>
      </c>
      <c r="E38" s="38">
        <v>1178548</v>
      </c>
      <c r="F38" s="38">
        <v>0</v>
      </c>
      <c r="G38" s="38">
        <v>0</v>
      </c>
      <c r="H38" s="38">
        <v>0</v>
      </c>
      <c r="I38" s="38">
        <v>4524974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</row>
    <row r="39" spans="1:15" ht="25.5" customHeight="1">
      <c r="A39" s="4" t="s">
        <v>116</v>
      </c>
      <c r="B39" s="79" t="s">
        <v>117</v>
      </c>
      <c r="C39" s="80">
        <v>7545475.4</v>
      </c>
      <c r="D39" s="38">
        <v>1109509.48</v>
      </c>
      <c r="E39" s="38">
        <v>1109509.48</v>
      </c>
      <c r="F39" s="38">
        <v>0</v>
      </c>
      <c r="G39" s="38">
        <v>0</v>
      </c>
      <c r="H39" s="38">
        <v>0</v>
      </c>
      <c r="I39" s="38">
        <v>6435965.92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</row>
    <row r="40" spans="1:15" ht="25.5" customHeight="1">
      <c r="A40" s="4" t="s">
        <v>118</v>
      </c>
      <c r="B40" s="79" t="s">
        <v>119</v>
      </c>
      <c r="C40" s="80">
        <v>6849107</v>
      </c>
      <c r="D40" s="38">
        <v>898895</v>
      </c>
      <c r="E40" s="38">
        <v>898895</v>
      </c>
      <c r="F40" s="38">
        <v>0</v>
      </c>
      <c r="G40" s="38">
        <v>0</v>
      </c>
      <c r="H40" s="38">
        <v>0</v>
      </c>
      <c r="I40" s="38">
        <v>5950212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</row>
    <row r="41" spans="1:15" ht="25.5" customHeight="1">
      <c r="A41" s="4" t="s">
        <v>120</v>
      </c>
      <c r="B41" s="79" t="s">
        <v>121</v>
      </c>
      <c r="C41" s="80">
        <v>14392033</v>
      </c>
      <c r="D41" s="38">
        <v>2393340</v>
      </c>
      <c r="E41" s="38">
        <v>2393340</v>
      </c>
      <c r="F41" s="38">
        <v>0</v>
      </c>
      <c r="G41" s="38">
        <v>0</v>
      </c>
      <c r="H41" s="38">
        <v>0</v>
      </c>
      <c r="I41" s="38">
        <v>11998693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</row>
    <row r="42" spans="1:15" ht="25.5" customHeight="1">
      <c r="A42" s="4" t="s">
        <v>122</v>
      </c>
      <c r="B42" s="79" t="s">
        <v>123</v>
      </c>
      <c r="C42" s="80">
        <v>6503155</v>
      </c>
      <c r="D42" s="38">
        <v>1332453</v>
      </c>
      <c r="E42" s="38">
        <v>1332453</v>
      </c>
      <c r="F42" s="38">
        <v>0</v>
      </c>
      <c r="G42" s="38">
        <v>0</v>
      </c>
      <c r="H42" s="38">
        <v>0</v>
      </c>
      <c r="I42" s="38">
        <v>5170702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</row>
    <row r="43" spans="1:15" ht="25.5" customHeight="1">
      <c r="A43" s="4" t="s">
        <v>124</v>
      </c>
      <c r="B43" s="79" t="s">
        <v>125</v>
      </c>
      <c r="C43" s="80">
        <v>6800002.5</v>
      </c>
      <c r="D43" s="38">
        <v>1108838</v>
      </c>
      <c r="E43" s="38">
        <v>1108838</v>
      </c>
      <c r="F43" s="38">
        <v>0</v>
      </c>
      <c r="G43" s="38">
        <v>0</v>
      </c>
      <c r="H43" s="38">
        <v>0</v>
      </c>
      <c r="I43" s="38">
        <v>5691164.5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</row>
    <row r="44" spans="1:15" ht="25.5" customHeight="1">
      <c r="A44" s="4" t="s">
        <v>126</v>
      </c>
      <c r="B44" s="79" t="s">
        <v>127</v>
      </c>
      <c r="C44" s="80">
        <v>748659.72</v>
      </c>
      <c r="D44" s="38">
        <v>644179.72</v>
      </c>
      <c r="E44" s="38">
        <v>644179.72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104480</v>
      </c>
      <c r="N44" s="38">
        <v>0</v>
      </c>
      <c r="O44" s="38">
        <v>0</v>
      </c>
    </row>
  </sheetData>
  <sheetProtection/>
  <mergeCells count="10">
    <mergeCell ref="A4:A5"/>
    <mergeCell ref="B4:B5"/>
    <mergeCell ref="C4:C5"/>
    <mergeCell ref="I4:I5"/>
    <mergeCell ref="N4:N5"/>
    <mergeCell ref="O4:O5"/>
    <mergeCell ref="J4:J5"/>
    <mergeCell ref="K4:K5"/>
    <mergeCell ref="L4:L5"/>
    <mergeCell ref="M4:M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7.5" style="0" customWidth="1"/>
    <col min="5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9"/>
      <c r="B1" s="39"/>
      <c r="C1" s="39"/>
      <c r="D1" s="39"/>
      <c r="E1" s="39"/>
      <c r="F1" s="39"/>
      <c r="G1" s="39"/>
      <c r="H1" s="41"/>
      <c r="I1" s="39"/>
      <c r="J1" s="39"/>
    </row>
    <row r="2" spans="1:10" ht="29.25" customHeight="1">
      <c r="A2" s="27" t="s">
        <v>128</v>
      </c>
      <c r="B2" s="27"/>
      <c r="C2" s="27"/>
      <c r="D2" s="27"/>
      <c r="E2" s="27"/>
      <c r="F2" s="27"/>
      <c r="G2" s="27"/>
      <c r="H2" s="27"/>
      <c r="I2" s="40"/>
      <c r="J2" s="40"/>
    </row>
    <row r="3" spans="1:10" ht="21" customHeight="1">
      <c r="A3" s="12" t="s">
        <v>11</v>
      </c>
      <c r="B3" s="9"/>
      <c r="C3" s="39"/>
      <c r="D3" s="39"/>
      <c r="E3" s="39"/>
      <c r="F3" s="39"/>
      <c r="G3" s="39"/>
      <c r="H3" s="41" t="s">
        <v>12</v>
      </c>
      <c r="I3" s="39"/>
      <c r="J3" s="39"/>
    </row>
    <row r="4" spans="1:10" ht="21" customHeight="1">
      <c r="A4" s="14" t="s">
        <v>129</v>
      </c>
      <c r="B4" s="14"/>
      <c r="C4" s="110" t="s">
        <v>40</v>
      </c>
      <c r="D4" s="111" t="s">
        <v>130</v>
      </c>
      <c r="E4" s="112" t="s">
        <v>131</v>
      </c>
      <c r="F4" s="113" t="s">
        <v>132</v>
      </c>
      <c r="G4" s="106" t="s">
        <v>133</v>
      </c>
      <c r="H4" s="109" t="s">
        <v>134</v>
      </c>
      <c r="I4" s="39"/>
      <c r="J4" s="39"/>
    </row>
    <row r="5" spans="1:10" ht="21" customHeight="1">
      <c r="A5" s="66" t="s">
        <v>135</v>
      </c>
      <c r="B5" s="18" t="s">
        <v>136</v>
      </c>
      <c r="C5" s="110"/>
      <c r="D5" s="111"/>
      <c r="E5" s="112"/>
      <c r="F5" s="113"/>
      <c r="G5" s="106"/>
      <c r="H5" s="109"/>
      <c r="I5" s="39"/>
      <c r="J5" s="39"/>
    </row>
    <row r="6" spans="1:10" ht="21" customHeight="1">
      <c r="A6" s="42" t="s">
        <v>54</v>
      </c>
      <c r="B6" s="42" t="s">
        <v>54</v>
      </c>
      <c r="C6" s="42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39"/>
      <c r="J6" s="39"/>
    </row>
    <row r="7" spans="1:10" ht="20.25" customHeight="1">
      <c r="A7" s="23"/>
      <c r="B7" s="23" t="s">
        <v>40</v>
      </c>
      <c r="C7" s="24">
        <v>906010781.3000002</v>
      </c>
      <c r="D7" s="24">
        <v>693197908.3000002</v>
      </c>
      <c r="E7" s="24">
        <v>212812873</v>
      </c>
      <c r="F7" s="25">
        <v>0</v>
      </c>
      <c r="G7" s="67">
        <v>0</v>
      </c>
      <c r="H7" s="67">
        <v>0</v>
      </c>
      <c r="I7" s="9"/>
      <c r="J7" s="39"/>
    </row>
    <row r="8" spans="1:10" ht="18.75" customHeight="1">
      <c r="A8" s="23" t="s">
        <v>137</v>
      </c>
      <c r="B8" s="23" t="s">
        <v>138</v>
      </c>
      <c r="C8" s="24">
        <v>2545006</v>
      </c>
      <c r="D8" s="24">
        <v>2545006</v>
      </c>
      <c r="E8" s="24">
        <v>0</v>
      </c>
      <c r="F8" s="25">
        <v>0</v>
      </c>
      <c r="G8" s="67">
        <v>0</v>
      </c>
      <c r="H8" s="67">
        <v>0</v>
      </c>
      <c r="I8" s="9"/>
      <c r="J8" s="9"/>
    </row>
    <row r="9" spans="1:10" ht="18.75" customHeight="1">
      <c r="A9" s="23" t="s">
        <v>139</v>
      </c>
      <c r="B9" s="23" t="s">
        <v>140</v>
      </c>
      <c r="C9" s="24">
        <v>2545006</v>
      </c>
      <c r="D9" s="24">
        <v>2545006</v>
      </c>
      <c r="E9" s="24">
        <v>0</v>
      </c>
      <c r="F9" s="25">
        <v>0</v>
      </c>
      <c r="G9" s="67">
        <v>0</v>
      </c>
      <c r="H9" s="67">
        <v>0</v>
      </c>
      <c r="I9" s="9"/>
      <c r="J9" s="9"/>
    </row>
    <row r="10" spans="1:10" ht="18.75" customHeight="1">
      <c r="A10" s="23" t="s">
        <v>141</v>
      </c>
      <c r="B10" s="23" t="s">
        <v>142</v>
      </c>
      <c r="C10" s="24">
        <v>2545006</v>
      </c>
      <c r="D10" s="24">
        <v>2545006</v>
      </c>
      <c r="E10" s="24">
        <v>0</v>
      </c>
      <c r="F10" s="25">
        <v>0</v>
      </c>
      <c r="G10" s="67">
        <v>0</v>
      </c>
      <c r="H10" s="67">
        <v>0</v>
      </c>
      <c r="I10" s="9"/>
      <c r="J10" s="39"/>
    </row>
    <row r="11" spans="1:10" ht="18.75" customHeight="1">
      <c r="A11" s="23" t="s">
        <v>143</v>
      </c>
      <c r="B11" s="23" t="s">
        <v>144</v>
      </c>
      <c r="C11" s="24">
        <v>38946605.85</v>
      </c>
      <c r="D11" s="24">
        <v>38946605.85</v>
      </c>
      <c r="E11" s="24">
        <v>0</v>
      </c>
      <c r="F11" s="25">
        <v>0</v>
      </c>
      <c r="G11" s="67">
        <v>0</v>
      </c>
      <c r="H11" s="67">
        <v>0</v>
      </c>
      <c r="I11" s="39"/>
      <c r="J11" s="39"/>
    </row>
    <row r="12" spans="1:10" ht="18.75" customHeight="1">
      <c r="A12" s="23" t="s">
        <v>145</v>
      </c>
      <c r="B12" s="23" t="s">
        <v>146</v>
      </c>
      <c r="C12" s="24">
        <v>38394287.85</v>
      </c>
      <c r="D12" s="24">
        <v>38394287.85</v>
      </c>
      <c r="E12" s="24">
        <v>0</v>
      </c>
      <c r="F12" s="25">
        <v>0</v>
      </c>
      <c r="G12" s="67">
        <v>0</v>
      </c>
      <c r="H12" s="67">
        <v>0</v>
      </c>
      <c r="I12" s="39"/>
      <c r="J12" s="39"/>
    </row>
    <row r="13" spans="1:10" ht="18.75" customHeight="1">
      <c r="A13" s="23" t="s">
        <v>147</v>
      </c>
      <c r="B13" s="23" t="s">
        <v>148</v>
      </c>
      <c r="C13" s="24">
        <v>101276</v>
      </c>
      <c r="D13" s="24">
        <v>101276</v>
      </c>
      <c r="E13" s="24">
        <v>0</v>
      </c>
      <c r="F13" s="25">
        <v>0</v>
      </c>
      <c r="G13" s="67">
        <v>0</v>
      </c>
      <c r="H13" s="67">
        <v>0</v>
      </c>
      <c r="I13" s="39"/>
      <c r="J13" s="39"/>
    </row>
    <row r="14" spans="1:10" ht="18.75" customHeight="1">
      <c r="A14" s="23" t="s">
        <v>149</v>
      </c>
      <c r="B14" s="23" t="s">
        <v>150</v>
      </c>
      <c r="C14" s="24">
        <v>29712305.2</v>
      </c>
      <c r="D14" s="24">
        <v>29712305.2</v>
      </c>
      <c r="E14" s="24">
        <v>0</v>
      </c>
      <c r="F14" s="25">
        <v>0</v>
      </c>
      <c r="G14" s="67">
        <v>0</v>
      </c>
      <c r="H14" s="67">
        <v>0</v>
      </c>
      <c r="I14" s="39"/>
      <c r="J14" s="39"/>
    </row>
    <row r="15" spans="1:10" ht="18.75" customHeight="1">
      <c r="A15" s="23" t="s">
        <v>151</v>
      </c>
      <c r="B15" s="23" t="s">
        <v>152</v>
      </c>
      <c r="C15" s="24">
        <v>8164659.65</v>
      </c>
      <c r="D15" s="24">
        <v>8164659.65</v>
      </c>
      <c r="E15" s="24">
        <v>0</v>
      </c>
      <c r="F15" s="25">
        <v>0</v>
      </c>
      <c r="G15" s="67">
        <v>0</v>
      </c>
      <c r="H15" s="67">
        <v>0</v>
      </c>
      <c r="I15" s="39"/>
      <c r="J15" s="39"/>
    </row>
    <row r="16" spans="1:10" ht="20.25" customHeight="1">
      <c r="A16" s="23" t="s">
        <v>153</v>
      </c>
      <c r="B16" s="23" t="s">
        <v>154</v>
      </c>
      <c r="C16" s="24">
        <v>416047</v>
      </c>
      <c r="D16" s="24">
        <v>416047</v>
      </c>
      <c r="E16" s="24">
        <v>0</v>
      </c>
      <c r="F16" s="25">
        <v>0</v>
      </c>
      <c r="G16" s="67">
        <v>0</v>
      </c>
      <c r="H16" s="67">
        <v>0</v>
      </c>
      <c r="I16" s="39"/>
      <c r="J16" s="39"/>
    </row>
    <row r="17" spans="1:8" ht="18.75" customHeight="1">
      <c r="A17" s="23" t="s">
        <v>155</v>
      </c>
      <c r="B17" s="23" t="s">
        <v>156</v>
      </c>
      <c r="C17" s="24">
        <v>552318</v>
      </c>
      <c r="D17" s="24">
        <v>552318</v>
      </c>
      <c r="E17" s="24">
        <v>0</v>
      </c>
      <c r="F17" s="25">
        <v>0</v>
      </c>
      <c r="G17" s="67">
        <v>0</v>
      </c>
      <c r="H17" s="67">
        <v>0</v>
      </c>
    </row>
    <row r="18" spans="1:10" ht="18.75" customHeight="1">
      <c r="A18" s="23" t="s">
        <v>157</v>
      </c>
      <c r="B18" s="23" t="s">
        <v>158</v>
      </c>
      <c r="C18" s="24">
        <v>552318</v>
      </c>
      <c r="D18" s="24">
        <v>552318</v>
      </c>
      <c r="E18" s="24">
        <v>0</v>
      </c>
      <c r="F18" s="25">
        <v>0</v>
      </c>
      <c r="G18" s="67">
        <v>0</v>
      </c>
      <c r="H18" s="67">
        <v>0</v>
      </c>
      <c r="I18" s="39"/>
      <c r="J18" s="39"/>
    </row>
    <row r="19" spans="1:8" ht="20.25" customHeight="1">
      <c r="A19" s="23" t="s">
        <v>159</v>
      </c>
      <c r="B19" s="23" t="s">
        <v>160</v>
      </c>
      <c r="C19" s="24">
        <v>850344115.0600002</v>
      </c>
      <c r="D19" s="24">
        <v>637531242.0600002</v>
      </c>
      <c r="E19" s="24">
        <v>212812873</v>
      </c>
      <c r="F19" s="25">
        <v>0</v>
      </c>
      <c r="G19" s="67">
        <v>0</v>
      </c>
      <c r="H19" s="67">
        <v>0</v>
      </c>
    </row>
    <row r="20" spans="1:8" ht="18.75" customHeight="1">
      <c r="A20" s="23" t="s">
        <v>161</v>
      </c>
      <c r="B20" s="23" t="s">
        <v>162</v>
      </c>
      <c r="C20" s="24">
        <v>15346090</v>
      </c>
      <c r="D20" s="24">
        <v>15346090</v>
      </c>
      <c r="E20" s="24">
        <v>0</v>
      </c>
      <c r="F20" s="25">
        <v>0</v>
      </c>
      <c r="G20" s="67">
        <v>0</v>
      </c>
      <c r="H20" s="67">
        <v>0</v>
      </c>
    </row>
    <row r="21" spans="1:8" ht="18.75" customHeight="1">
      <c r="A21" s="23" t="s">
        <v>163</v>
      </c>
      <c r="B21" s="23" t="s">
        <v>164</v>
      </c>
      <c r="C21" s="24">
        <v>14789325</v>
      </c>
      <c r="D21" s="24">
        <v>14789325</v>
      </c>
      <c r="E21" s="24">
        <v>0</v>
      </c>
      <c r="F21" s="25">
        <v>0</v>
      </c>
      <c r="G21" s="67">
        <v>0</v>
      </c>
      <c r="H21" s="67">
        <v>0</v>
      </c>
    </row>
    <row r="22" spans="1:8" ht="20.25" customHeight="1">
      <c r="A22" s="23" t="s">
        <v>165</v>
      </c>
      <c r="B22" s="23" t="s">
        <v>166</v>
      </c>
      <c r="C22" s="24">
        <v>556765</v>
      </c>
      <c r="D22" s="24">
        <v>556765</v>
      </c>
      <c r="E22" s="24">
        <v>0</v>
      </c>
      <c r="F22" s="25">
        <v>0</v>
      </c>
      <c r="G22" s="67">
        <v>0</v>
      </c>
      <c r="H22" s="67">
        <v>0</v>
      </c>
    </row>
    <row r="23" spans="1:8" ht="20.25" customHeight="1">
      <c r="A23" s="23" t="s">
        <v>167</v>
      </c>
      <c r="B23" s="23" t="s">
        <v>168</v>
      </c>
      <c r="C23" s="24">
        <v>496449775</v>
      </c>
      <c r="D23" s="24">
        <v>319342177</v>
      </c>
      <c r="E23" s="24">
        <v>177107598</v>
      </c>
      <c r="F23" s="25">
        <v>0</v>
      </c>
      <c r="G23" s="67">
        <v>0</v>
      </c>
      <c r="H23" s="67">
        <v>0</v>
      </c>
    </row>
    <row r="24" spans="1:8" ht="18.75" customHeight="1">
      <c r="A24" s="23" t="s">
        <v>169</v>
      </c>
      <c r="B24" s="23" t="s">
        <v>170</v>
      </c>
      <c r="C24" s="24">
        <v>343351926</v>
      </c>
      <c r="D24" s="24">
        <v>284440454</v>
      </c>
      <c r="E24" s="24">
        <v>58911472</v>
      </c>
      <c r="F24" s="25">
        <v>0</v>
      </c>
      <c r="G24" s="67">
        <v>0</v>
      </c>
      <c r="H24" s="67">
        <v>0</v>
      </c>
    </row>
    <row r="25" spans="1:8" ht="20.25" customHeight="1">
      <c r="A25" s="23" t="s">
        <v>171</v>
      </c>
      <c r="B25" s="23" t="s">
        <v>172</v>
      </c>
      <c r="C25" s="24">
        <v>149732030</v>
      </c>
      <c r="D25" s="24">
        <v>33048960</v>
      </c>
      <c r="E25" s="24">
        <v>116683070</v>
      </c>
      <c r="F25" s="25">
        <v>0</v>
      </c>
      <c r="G25" s="67">
        <v>0</v>
      </c>
      <c r="H25" s="67">
        <v>0</v>
      </c>
    </row>
    <row r="26" spans="1:8" ht="18.75" customHeight="1">
      <c r="A26" s="23" t="s">
        <v>173</v>
      </c>
      <c r="B26" s="23" t="s">
        <v>174</v>
      </c>
      <c r="C26" s="24">
        <v>1975819</v>
      </c>
      <c r="D26" s="24">
        <v>462763</v>
      </c>
      <c r="E26" s="24">
        <v>1513056</v>
      </c>
      <c r="F26" s="25">
        <v>0</v>
      </c>
      <c r="G26" s="67">
        <v>0</v>
      </c>
      <c r="H26" s="67">
        <v>0</v>
      </c>
    </row>
    <row r="27" spans="1:8" ht="18.75" customHeight="1">
      <c r="A27" s="23" t="s">
        <v>175</v>
      </c>
      <c r="B27" s="23" t="s">
        <v>176</v>
      </c>
      <c r="C27" s="24">
        <v>1390000</v>
      </c>
      <c r="D27" s="24">
        <v>1390000</v>
      </c>
      <c r="E27" s="24">
        <v>0</v>
      </c>
      <c r="F27" s="25">
        <v>0</v>
      </c>
      <c r="G27" s="67">
        <v>0</v>
      </c>
      <c r="H27" s="67">
        <v>0</v>
      </c>
    </row>
    <row r="28" spans="1:8" ht="18.75" customHeight="1">
      <c r="A28" s="23" t="s">
        <v>139</v>
      </c>
      <c r="B28" s="23" t="s">
        <v>177</v>
      </c>
      <c r="C28" s="24">
        <v>224180072.12</v>
      </c>
      <c r="D28" s="24">
        <v>200847297.12</v>
      </c>
      <c r="E28" s="24">
        <v>23332775</v>
      </c>
      <c r="F28" s="25">
        <v>0</v>
      </c>
      <c r="G28" s="67">
        <v>0</v>
      </c>
      <c r="H28" s="67">
        <v>0</v>
      </c>
    </row>
    <row r="29" spans="1:8" ht="18.75" customHeight="1">
      <c r="A29" s="23" t="s">
        <v>178</v>
      </c>
      <c r="B29" s="23" t="s">
        <v>179</v>
      </c>
      <c r="C29" s="24">
        <v>211806172.12</v>
      </c>
      <c r="D29" s="24">
        <v>200847297.12</v>
      </c>
      <c r="E29" s="24">
        <v>10958875</v>
      </c>
      <c r="F29" s="25">
        <v>0</v>
      </c>
      <c r="G29" s="67">
        <v>0</v>
      </c>
      <c r="H29" s="67">
        <v>0</v>
      </c>
    </row>
    <row r="30" spans="1:8" ht="18.75" customHeight="1">
      <c r="A30" s="23" t="s">
        <v>180</v>
      </c>
      <c r="B30" s="23" t="s">
        <v>181</v>
      </c>
      <c r="C30" s="24">
        <v>12373900</v>
      </c>
      <c r="D30" s="24">
        <v>0</v>
      </c>
      <c r="E30" s="24">
        <v>12373900</v>
      </c>
      <c r="F30" s="25">
        <v>0</v>
      </c>
      <c r="G30" s="67">
        <v>0</v>
      </c>
      <c r="H30" s="67">
        <v>0</v>
      </c>
    </row>
    <row r="31" spans="1:8" ht="18.75" customHeight="1">
      <c r="A31" s="23" t="s">
        <v>182</v>
      </c>
      <c r="B31" s="23" t="s">
        <v>183</v>
      </c>
      <c r="C31" s="24">
        <v>100076460.91</v>
      </c>
      <c r="D31" s="24">
        <v>91829960.91</v>
      </c>
      <c r="E31" s="24">
        <v>8246500</v>
      </c>
      <c r="F31" s="25">
        <v>0</v>
      </c>
      <c r="G31" s="67">
        <v>0</v>
      </c>
      <c r="H31" s="67">
        <v>0</v>
      </c>
    </row>
    <row r="32" spans="1:8" ht="18.75" customHeight="1">
      <c r="A32" s="23" t="s">
        <v>184</v>
      </c>
      <c r="B32" s="23" t="s">
        <v>185</v>
      </c>
      <c r="C32" s="24">
        <v>30582199</v>
      </c>
      <c r="D32" s="24">
        <v>27532199</v>
      </c>
      <c r="E32" s="24">
        <v>3050000</v>
      </c>
      <c r="F32" s="25">
        <v>0</v>
      </c>
      <c r="G32" s="67">
        <v>0</v>
      </c>
      <c r="H32" s="67">
        <v>0</v>
      </c>
    </row>
    <row r="33" spans="1:8" ht="18.75" customHeight="1">
      <c r="A33" s="23" t="s">
        <v>186</v>
      </c>
      <c r="B33" s="23" t="s">
        <v>187</v>
      </c>
      <c r="C33" s="24">
        <v>2002149</v>
      </c>
      <c r="D33" s="24">
        <v>1852149</v>
      </c>
      <c r="E33" s="24">
        <v>150000</v>
      </c>
      <c r="F33" s="25">
        <v>0</v>
      </c>
      <c r="G33" s="67">
        <v>0</v>
      </c>
      <c r="H33" s="67">
        <v>0</v>
      </c>
    </row>
    <row r="34" spans="1:8" ht="18.75" customHeight="1">
      <c r="A34" s="23" t="s">
        <v>188</v>
      </c>
      <c r="B34" s="23" t="s">
        <v>189</v>
      </c>
      <c r="C34" s="24">
        <v>63554620.83</v>
      </c>
      <c r="D34" s="24">
        <v>61874620.83</v>
      </c>
      <c r="E34" s="24">
        <v>1680000</v>
      </c>
      <c r="F34" s="25">
        <v>0</v>
      </c>
      <c r="G34" s="67">
        <v>0</v>
      </c>
      <c r="H34" s="67">
        <v>0</v>
      </c>
    </row>
    <row r="35" spans="1:8" ht="18.75" customHeight="1">
      <c r="A35" s="23" t="s">
        <v>190</v>
      </c>
      <c r="B35" s="23" t="s">
        <v>191</v>
      </c>
      <c r="C35" s="24">
        <v>717492.08</v>
      </c>
      <c r="D35" s="24">
        <v>570992.08</v>
      </c>
      <c r="E35" s="24">
        <v>146500</v>
      </c>
      <c r="F35" s="25">
        <v>0</v>
      </c>
      <c r="G35" s="67">
        <v>0</v>
      </c>
      <c r="H35" s="67">
        <v>0</v>
      </c>
    </row>
    <row r="36" spans="1:8" ht="18.75" customHeight="1">
      <c r="A36" s="23" t="s">
        <v>192</v>
      </c>
      <c r="B36" s="23" t="s">
        <v>193</v>
      </c>
      <c r="C36" s="24">
        <v>2200000</v>
      </c>
      <c r="D36" s="24">
        <v>0</v>
      </c>
      <c r="E36" s="24">
        <v>2200000</v>
      </c>
      <c r="F36" s="25">
        <v>0</v>
      </c>
      <c r="G36" s="67">
        <v>0</v>
      </c>
      <c r="H36" s="67">
        <v>0</v>
      </c>
    </row>
    <row r="37" spans="1:8" ht="18.75" customHeight="1">
      <c r="A37" s="23" t="s">
        <v>194</v>
      </c>
      <c r="B37" s="23" t="s">
        <v>195</v>
      </c>
      <c r="C37" s="24">
        <v>1020000</v>
      </c>
      <c r="D37" s="24">
        <v>0</v>
      </c>
      <c r="E37" s="24">
        <v>1020000</v>
      </c>
      <c r="F37" s="25">
        <v>0</v>
      </c>
      <c r="G37" s="67">
        <v>0</v>
      </c>
      <c r="H37" s="67">
        <v>0</v>
      </c>
    </row>
    <row r="38" spans="1:8" ht="18.75" customHeight="1">
      <c r="A38" s="23" t="s">
        <v>196</v>
      </c>
      <c r="B38" s="23" t="s">
        <v>197</v>
      </c>
      <c r="C38" s="24">
        <v>5606308</v>
      </c>
      <c r="D38" s="24">
        <v>1516308</v>
      </c>
      <c r="E38" s="24">
        <v>4090000</v>
      </c>
      <c r="F38" s="25">
        <v>0</v>
      </c>
      <c r="G38" s="67">
        <v>0</v>
      </c>
      <c r="H38" s="67">
        <v>0</v>
      </c>
    </row>
    <row r="39" spans="1:8" ht="18.75" customHeight="1">
      <c r="A39" s="23" t="s">
        <v>198</v>
      </c>
      <c r="B39" s="23" t="s">
        <v>199</v>
      </c>
      <c r="C39" s="24">
        <v>1516308</v>
      </c>
      <c r="D39" s="24">
        <v>1516308</v>
      </c>
      <c r="E39" s="24">
        <v>0</v>
      </c>
      <c r="F39" s="25">
        <v>0</v>
      </c>
      <c r="G39" s="67">
        <v>0</v>
      </c>
      <c r="H39" s="67">
        <v>0</v>
      </c>
    </row>
    <row r="40" spans="1:8" ht="18.75" customHeight="1">
      <c r="A40" s="23" t="s">
        <v>200</v>
      </c>
      <c r="B40" s="23" t="s">
        <v>201</v>
      </c>
      <c r="C40" s="24">
        <v>4090000</v>
      </c>
      <c r="D40" s="24">
        <v>0</v>
      </c>
      <c r="E40" s="24">
        <v>4090000</v>
      </c>
      <c r="F40" s="25">
        <v>0</v>
      </c>
      <c r="G40" s="67">
        <v>0</v>
      </c>
      <c r="H40" s="67">
        <v>0</v>
      </c>
    </row>
    <row r="41" spans="1:8" ht="18.75" customHeight="1">
      <c r="A41" s="23" t="s">
        <v>202</v>
      </c>
      <c r="B41" s="23" t="s">
        <v>203</v>
      </c>
      <c r="C41" s="24">
        <v>8649409.03</v>
      </c>
      <c r="D41" s="24">
        <v>8649409.03</v>
      </c>
      <c r="E41" s="24">
        <v>0</v>
      </c>
      <c r="F41" s="25">
        <v>0</v>
      </c>
      <c r="G41" s="67">
        <v>0</v>
      </c>
      <c r="H41" s="67">
        <v>0</v>
      </c>
    </row>
    <row r="42" spans="1:8" ht="18.75" customHeight="1">
      <c r="A42" s="23" t="s">
        <v>204</v>
      </c>
      <c r="B42" s="23" t="s">
        <v>205</v>
      </c>
      <c r="C42" s="24">
        <v>876080</v>
      </c>
      <c r="D42" s="24">
        <v>876080</v>
      </c>
      <c r="E42" s="24">
        <v>0</v>
      </c>
      <c r="F42" s="25">
        <v>0</v>
      </c>
      <c r="G42" s="67">
        <v>0</v>
      </c>
      <c r="H42" s="67">
        <v>0</v>
      </c>
    </row>
    <row r="43" spans="1:8" ht="18.75" customHeight="1">
      <c r="A43" s="23" t="s">
        <v>206</v>
      </c>
      <c r="B43" s="23" t="s">
        <v>207</v>
      </c>
      <c r="C43" s="24">
        <v>6631364</v>
      </c>
      <c r="D43" s="24">
        <v>6631364</v>
      </c>
      <c r="E43" s="24">
        <v>0</v>
      </c>
      <c r="F43" s="25">
        <v>0</v>
      </c>
      <c r="G43" s="67">
        <v>0</v>
      </c>
      <c r="H43" s="67">
        <v>0</v>
      </c>
    </row>
    <row r="44" spans="1:8" ht="18.75" customHeight="1">
      <c r="A44" s="23" t="s">
        <v>208</v>
      </c>
      <c r="B44" s="23" t="s">
        <v>209</v>
      </c>
      <c r="C44" s="24">
        <v>796184.07</v>
      </c>
      <c r="D44" s="24">
        <v>796184.07</v>
      </c>
      <c r="E44" s="24">
        <v>0</v>
      </c>
      <c r="F44" s="25">
        <v>0</v>
      </c>
      <c r="G44" s="67">
        <v>0</v>
      </c>
      <c r="H44" s="67">
        <v>0</v>
      </c>
    </row>
    <row r="45" spans="1:8" ht="18.75" customHeight="1">
      <c r="A45" s="23" t="s">
        <v>210</v>
      </c>
      <c r="B45" s="23" t="s">
        <v>211</v>
      </c>
      <c r="C45" s="24">
        <v>345780.96</v>
      </c>
      <c r="D45" s="24">
        <v>345780.96</v>
      </c>
      <c r="E45" s="24">
        <v>0</v>
      </c>
      <c r="F45" s="25">
        <v>0</v>
      </c>
      <c r="G45" s="67">
        <v>0</v>
      </c>
      <c r="H45" s="67">
        <v>0</v>
      </c>
    </row>
    <row r="46" spans="1:8" ht="18.75" customHeight="1">
      <c r="A46" s="23" t="s">
        <v>212</v>
      </c>
      <c r="B46" s="23" t="s">
        <v>213</v>
      </c>
      <c r="C46" s="24">
        <v>36000</v>
      </c>
      <c r="D46" s="24">
        <v>0</v>
      </c>
      <c r="E46" s="24">
        <v>36000</v>
      </c>
      <c r="F46" s="25">
        <v>0</v>
      </c>
      <c r="G46" s="67">
        <v>0</v>
      </c>
      <c r="H46" s="67">
        <v>0</v>
      </c>
    </row>
    <row r="47" spans="1:8" ht="18.75" customHeight="1">
      <c r="A47" s="23" t="s">
        <v>214</v>
      </c>
      <c r="B47" s="23" t="s">
        <v>215</v>
      </c>
      <c r="C47" s="24">
        <v>36000</v>
      </c>
      <c r="D47" s="24">
        <v>0</v>
      </c>
      <c r="E47" s="24">
        <v>36000</v>
      </c>
      <c r="F47" s="25">
        <v>0</v>
      </c>
      <c r="G47" s="67">
        <v>0</v>
      </c>
      <c r="H47" s="67">
        <v>0</v>
      </c>
    </row>
    <row r="48" spans="1:8" ht="18.75" customHeight="1">
      <c r="A48" s="23" t="s">
        <v>216</v>
      </c>
      <c r="B48" s="23" t="s">
        <v>217</v>
      </c>
      <c r="C48" s="24">
        <v>14175054.39</v>
      </c>
      <c r="D48" s="24">
        <v>14175054.39</v>
      </c>
      <c r="E48" s="24">
        <v>0</v>
      </c>
      <c r="F48" s="25">
        <v>0</v>
      </c>
      <c r="G48" s="67">
        <v>0</v>
      </c>
      <c r="H48" s="67">
        <v>0</v>
      </c>
    </row>
    <row r="49" spans="1:8" ht="18.75" customHeight="1">
      <c r="A49" s="23" t="s">
        <v>167</v>
      </c>
      <c r="B49" s="23" t="s">
        <v>218</v>
      </c>
      <c r="C49" s="24">
        <v>14175054.39</v>
      </c>
      <c r="D49" s="24">
        <v>14175054.39</v>
      </c>
      <c r="E49" s="24">
        <v>0</v>
      </c>
      <c r="F49" s="25">
        <v>0</v>
      </c>
      <c r="G49" s="67">
        <v>0</v>
      </c>
      <c r="H49" s="67">
        <v>0</v>
      </c>
    </row>
    <row r="50" spans="1:8" ht="18.75" customHeight="1">
      <c r="A50" s="23" t="s">
        <v>219</v>
      </c>
      <c r="B50" s="23" t="s">
        <v>220</v>
      </c>
      <c r="C50" s="24">
        <v>14175054.39</v>
      </c>
      <c r="D50" s="24">
        <v>14175054.39</v>
      </c>
      <c r="E50" s="24">
        <v>0</v>
      </c>
      <c r="F50" s="25">
        <v>0</v>
      </c>
      <c r="G50" s="67">
        <v>0</v>
      </c>
      <c r="H50" s="67">
        <v>0</v>
      </c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9"/>
      <c r="B1" s="9"/>
      <c r="C1" s="9"/>
      <c r="D1" s="9"/>
      <c r="E1" s="9"/>
      <c r="F1" s="13"/>
      <c r="G1" s="9"/>
    </row>
    <row r="2" spans="1:7" ht="29.25" customHeight="1">
      <c r="A2" s="47" t="s">
        <v>221</v>
      </c>
      <c r="B2" s="48"/>
      <c r="C2" s="48"/>
      <c r="D2" s="48"/>
      <c r="E2" s="48"/>
      <c r="F2" s="48"/>
      <c r="G2" s="9"/>
    </row>
    <row r="3" spans="1:7" ht="17.25" customHeight="1">
      <c r="A3" s="12" t="s">
        <v>11</v>
      </c>
      <c r="B3" s="9"/>
      <c r="C3" s="9"/>
      <c r="D3" s="9"/>
      <c r="E3" s="9"/>
      <c r="F3" s="13" t="s">
        <v>12</v>
      </c>
      <c r="G3" s="9"/>
    </row>
    <row r="4" spans="1:7" ht="17.25" customHeight="1">
      <c r="A4" s="49" t="s">
        <v>13</v>
      </c>
      <c r="B4" s="50"/>
      <c r="C4" s="15" t="s">
        <v>14</v>
      </c>
      <c r="D4" s="16"/>
      <c r="E4" s="16"/>
      <c r="F4" s="17"/>
      <c r="G4" s="9"/>
    </row>
    <row r="5" spans="1:7" ht="17.25" customHeight="1">
      <c r="A5" s="18" t="s">
        <v>15</v>
      </c>
      <c r="B5" s="21" t="s">
        <v>16</v>
      </c>
      <c r="C5" s="51" t="s">
        <v>17</v>
      </c>
      <c r="D5" s="51" t="s">
        <v>40</v>
      </c>
      <c r="E5" s="51" t="s">
        <v>222</v>
      </c>
      <c r="F5" s="51" t="s">
        <v>223</v>
      </c>
      <c r="G5" s="9"/>
    </row>
    <row r="6" spans="1:7" ht="17.25" customHeight="1">
      <c r="A6" s="52" t="s">
        <v>224</v>
      </c>
      <c r="B6" s="53">
        <v>108088177.25</v>
      </c>
      <c r="C6" s="54" t="s">
        <v>225</v>
      </c>
      <c r="D6" s="55">
        <f>'财拨总表（引用）'!B7</f>
        <v>108088177.25</v>
      </c>
      <c r="E6" s="55">
        <f>'财拨总表（引用）'!C7</f>
        <v>108088177.25</v>
      </c>
      <c r="F6" s="55">
        <f>'财拨总表（引用）'!D7</f>
        <v>0</v>
      </c>
      <c r="G6" s="9"/>
    </row>
    <row r="7" spans="1:7" ht="17.25" customHeight="1">
      <c r="A7" s="52" t="s">
        <v>19</v>
      </c>
      <c r="B7" s="25">
        <v>108088177.25</v>
      </c>
      <c r="C7" s="54" t="str">
        <f>'财拨总表（引用）'!A8</f>
        <v>教育支出</v>
      </c>
      <c r="D7" s="56">
        <f>'财拨总表（引用）'!B8</f>
        <v>910673</v>
      </c>
      <c r="E7" s="56">
        <f>'财拨总表（引用）'!C8</f>
        <v>910673</v>
      </c>
      <c r="F7" s="56">
        <f>'财拨总表（引用）'!D8</f>
        <v>0</v>
      </c>
      <c r="G7" s="9"/>
    </row>
    <row r="8" spans="1:7" ht="17.25" customHeight="1">
      <c r="A8" s="52" t="s">
        <v>20</v>
      </c>
      <c r="B8" s="57">
        <v>0</v>
      </c>
      <c r="C8" s="54" t="str">
        <f>'财拨总表（引用）'!A9</f>
        <v>社会保障和就业支出</v>
      </c>
      <c r="D8" s="56">
        <f>'财拨总表（引用）'!B9</f>
        <v>14968826.86</v>
      </c>
      <c r="E8" s="56">
        <f>'财拨总表（引用）'!C9</f>
        <v>14968826.86</v>
      </c>
      <c r="F8" s="56">
        <f>'财拨总表（引用）'!D9</f>
        <v>0</v>
      </c>
      <c r="G8" s="9"/>
    </row>
    <row r="9" spans="1:7" ht="17.25" customHeight="1">
      <c r="A9" s="52" t="s">
        <v>21</v>
      </c>
      <c r="B9" s="53">
        <v>0</v>
      </c>
      <c r="C9" s="54" t="str">
        <f>'财拨总表（引用）'!A10</f>
        <v>医疗卫生与计划生育支出</v>
      </c>
      <c r="D9" s="56">
        <f>'财拨总表（引用）'!B10</f>
        <v>90438642.31</v>
      </c>
      <c r="E9" s="56">
        <f>'财拨总表（引用）'!C10</f>
        <v>90438642.31</v>
      </c>
      <c r="F9" s="56">
        <f>'财拨总表（引用）'!D10</f>
        <v>0</v>
      </c>
      <c r="G9" s="9"/>
    </row>
    <row r="10" spans="1:7" ht="17.25" customHeight="1">
      <c r="A10" s="52" t="s">
        <v>22</v>
      </c>
      <c r="B10" s="53">
        <v>0</v>
      </c>
      <c r="C10" s="54" t="str">
        <f>'财拨总表（引用）'!A11</f>
        <v>住房保障支出</v>
      </c>
      <c r="D10" s="56">
        <f>'财拨总表（引用）'!B11</f>
        <v>1770035.08</v>
      </c>
      <c r="E10" s="56">
        <f>'财拨总表（引用）'!C11</f>
        <v>1770035.08</v>
      </c>
      <c r="F10" s="56">
        <f>'财拨总表（引用）'!D11</f>
        <v>0</v>
      </c>
      <c r="G10" s="9"/>
    </row>
    <row r="11" spans="1:7" ht="17.25" customHeight="1">
      <c r="A11" s="52"/>
      <c r="B11" s="25"/>
      <c r="C11" s="54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9"/>
    </row>
    <row r="12" spans="1:7" ht="17.25" customHeight="1">
      <c r="A12" s="58"/>
      <c r="B12" s="59"/>
      <c r="C12" s="56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9"/>
    </row>
    <row r="13" spans="1:7" ht="17.25" customHeight="1">
      <c r="A13" s="58"/>
      <c r="B13" s="25"/>
      <c r="C13" s="56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9"/>
    </row>
    <row r="14" spans="1:7" ht="17.25" customHeight="1">
      <c r="A14" s="58"/>
      <c r="B14" s="25"/>
      <c r="C14" s="56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9"/>
    </row>
    <row r="15" spans="1:7" ht="17.25" customHeight="1">
      <c r="A15" s="58"/>
      <c r="B15" s="25"/>
      <c r="C15" s="56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9"/>
    </row>
    <row r="16" spans="1:7" ht="17.25" customHeight="1">
      <c r="A16" s="58"/>
      <c r="B16" s="25"/>
      <c r="C16" s="56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9"/>
    </row>
    <row r="17" spans="1:7" ht="17.25" customHeight="1">
      <c r="A17" s="58"/>
      <c r="B17" s="25"/>
      <c r="C17" s="56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9"/>
    </row>
    <row r="18" spans="1:7" ht="17.25" customHeight="1">
      <c r="A18" s="58"/>
      <c r="B18" s="25"/>
      <c r="C18" s="56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9"/>
    </row>
    <row r="19" spans="1:7" ht="17.25" customHeight="1">
      <c r="A19" s="60"/>
      <c r="B19" s="25"/>
      <c r="C19" s="56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9"/>
    </row>
    <row r="20" spans="1:7" ht="17.25" customHeight="1">
      <c r="A20" s="58"/>
      <c r="B20" s="61"/>
      <c r="C20" s="56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9"/>
    </row>
    <row r="21" spans="1:7" ht="17.25" customHeight="1">
      <c r="A21" s="58"/>
      <c r="B21" s="61"/>
      <c r="C21" s="56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9"/>
    </row>
    <row r="22" spans="1:7" ht="17.25" customHeight="1">
      <c r="A22" s="58"/>
      <c r="B22" s="61"/>
      <c r="C22" s="56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9"/>
    </row>
    <row r="23" spans="1:7" ht="17.25" customHeight="1">
      <c r="A23" s="58"/>
      <c r="B23" s="61"/>
      <c r="C23" s="56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9"/>
    </row>
    <row r="24" spans="1:7" ht="17.25" customHeight="1">
      <c r="A24" s="58"/>
      <c r="B24" s="61"/>
      <c r="C24" s="56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9"/>
    </row>
    <row r="25" spans="1:7" ht="17.25" customHeight="1">
      <c r="A25" s="58"/>
      <c r="B25" s="61"/>
      <c r="C25" s="56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9"/>
    </row>
    <row r="26" spans="1:7" ht="19.5" customHeight="1">
      <c r="A26" s="58"/>
      <c r="B26" s="61"/>
      <c r="C26" s="56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9"/>
    </row>
    <row r="27" spans="1:7" ht="19.5" customHeight="1">
      <c r="A27" s="58"/>
      <c r="B27" s="61"/>
      <c r="C27" s="56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9"/>
    </row>
    <row r="28" spans="1:7" ht="19.5" customHeight="1">
      <c r="A28" s="58"/>
      <c r="B28" s="61"/>
      <c r="C28" s="56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9"/>
    </row>
    <row r="29" spans="1:7" ht="19.5" customHeight="1">
      <c r="A29" s="58"/>
      <c r="B29" s="61"/>
      <c r="C29" s="56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9"/>
    </row>
    <row r="30" spans="1:7" ht="19.5" customHeight="1">
      <c r="A30" s="58"/>
      <c r="B30" s="61"/>
      <c r="C30" s="56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9"/>
    </row>
    <row r="31" spans="1:7" ht="19.5" customHeight="1">
      <c r="A31" s="58"/>
      <c r="B31" s="61"/>
      <c r="C31" s="56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9"/>
    </row>
    <row r="32" spans="1:7" ht="19.5" customHeight="1">
      <c r="A32" s="58"/>
      <c r="B32" s="61"/>
      <c r="C32" s="56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9"/>
    </row>
    <row r="33" spans="1:7" ht="19.5" customHeight="1">
      <c r="A33" s="58"/>
      <c r="B33" s="61"/>
      <c r="C33" s="56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9"/>
    </row>
    <row r="34" spans="1:7" ht="19.5" customHeight="1">
      <c r="A34" s="58"/>
      <c r="B34" s="61"/>
      <c r="C34" s="56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9"/>
    </row>
    <row r="35" spans="1:7" ht="19.5" customHeight="1">
      <c r="A35" s="58"/>
      <c r="B35" s="61"/>
      <c r="C35" s="56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9"/>
    </row>
    <row r="36" spans="1:7" ht="19.5" customHeight="1">
      <c r="A36" s="58"/>
      <c r="B36" s="61"/>
      <c r="C36" s="56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9"/>
    </row>
    <row r="37" spans="1:7" ht="19.5" customHeight="1">
      <c r="A37" s="58"/>
      <c r="B37" s="61"/>
      <c r="C37" s="56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9"/>
    </row>
    <row r="38" spans="1:7" ht="19.5" customHeight="1">
      <c r="A38" s="58"/>
      <c r="B38" s="61"/>
      <c r="C38" s="56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9"/>
    </row>
    <row r="39" spans="1:7" ht="19.5" customHeight="1">
      <c r="A39" s="58"/>
      <c r="B39" s="61"/>
      <c r="C39" s="56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9"/>
    </row>
    <row r="40" spans="1:7" ht="19.5" customHeight="1">
      <c r="A40" s="58"/>
      <c r="B40" s="61"/>
      <c r="C40" s="56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9"/>
    </row>
    <row r="41" spans="1:7" ht="19.5" customHeight="1">
      <c r="A41" s="58"/>
      <c r="B41" s="61"/>
      <c r="C41" s="56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9"/>
    </row>
    <row r="42" spans="1:7" ht="19.5" customHeight="1">
      <c r="A42" s="58"/>
      <c r="B42" s="61"/>
      <c r="C42" s="56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9"/>
    </row>
    <row r="43" spans="1:7" ht="19.5" customHeight="1">
      <c r="A43" s="58"/>
      <c r="B43" s="61"/>
      <c r="C43" s="56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9"/>
    </row>
    <row r="44" spans="1:7" ht="19.5" customHeight="1">
      <c r="A44" s="58"/>
      <c r="B44" s="61"/>
      <c r="C44" s="56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9"/>
    </row>
    <row r="45" spans="1:7" ht="19.5" customHeight="1">
      <c r="A45" s="58"/>
      <c r="B45" s="61"/>
      <c r="C45" s="56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9"/>
    </row>
    <row r="46" spans="1:7" ht="19.5" customHeight="1">
      <c r="A46" s="58"/>
      <c r="B46" s="61"/>
      <c r="C46" s="56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9"/>
    </row>
    <row r="47" spans="1:7" ht="19.5" customHeight="1">
      <c r="A47" s="58"/>
      <c r="B47" s="61"/>
      <c r="C47" s="56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9"/>
    </row>
    <row r="48" spans="1:7" ht="19.5" customHeight="1">
      <c r="A48" s="58"/>
      <c r="B48" s="61"/>
      <c r="C48" s="56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9"/>
    </row>
    <row r="49" spans="1:7" ht="17.25" customHeight="1">
      <c r="A49" s="58"/>
      <c r="B49" s="61"/>
      <c r="C49" s="56"/>
      <c r="D49" s="56"/>
      <c r="E49" s="56"/>
      <c r="F49" s="45"/>
      <c r="G49" s="9"/>
    </row>
    <row r="50" spans="2:7" ht="17.25" customHeight="1">
      <c r="B50" s="25"/>
      <c r="C50" s="56"/>
      <c r="D50" s="56"/>
      <c r="E50" s="56"/>
      <c r="F50" s="45"/>
      <c r="G50" s="9"/>
    </row>
    <row r="51" spans="1:7" ht="17.25" customHeight="1">
      <c r="A51" s="58"/>
      <c r="B51" s="62"/>
      <c r="C51" s="56"/>
      <c r="D51" s="56"/>
      <c r="E51" s="56"/>
      <c r="F51" s="45"/>
      <c r="G51" s="9"/>
    </row>
    <row r="52" spans="1:7" ht="17.25" customHeight="1">
      <c r="A52" s="58"/>
      <c r="B52" s="25"/>
      <c r="C52" s="56"/>
      <c r="D52" s="56"/>
      <c r="E52" s="56"/>
      <c r="F52" s="45"/>
      <c r="G52" s="9"/>
    </row>
    <row r="53" spans="1:7" ht="17.25" customHeight="1">
      <c r="A53" s="58"/>
      <c r="B53" s="25"/>
      <c r="C53" s="56"/>
      <c r="D53" s="56"/>
      <c r="E53" s="56"/>
      <c r="F53" s="45"/>
      <c r="G53" s="9"/>
    </row>
    <row r="54" spans="1:7" ht="17.25" customHeight="1">
      <c r="A54" s="63" t="s">
        <v>35</v>
      </c>
      <c r="B54" s="55">
        <f>B6</f>
        <v>108088177.25</v>
      </c>
      <c r="C54" s="63" t="s">
        <v>36</v>
      </c>
      <c r="D54" s="55">
        <f>'财拨总表（引用）'!B7</f>
        <v>108088177.25</v>
      </c>
      <c r="E54" s="55">
        <f>'财拨总表（引用）'!C7</f>
        <v>108088177.25</v>
      </c>
      <c r="F54" s="64">
        <f>'财拨总表（引用）'!D7</f>
        <v>0</v>
      </c>
      <c r="G54" s="9"/>
    </row>
    <row r="80" ht="12.75" customHeight="1">
      <c r="AF80" s="8"/>
    </row>
    <row r="81" ht="12.75" customHeight="1">
      <c r="AD81" s="8"/>
    </row>
    <row r="82" spans="31:32" ht="12.75" customHeight="1">
      <c r="AE82" s="8"/>
      <c r="AF82" s="8"/>
    </row>
    <row r="83" spans="32:33" ht="12.75" customHeight="1">
      <c r="AF83" s="8"/>
      <c r="AG83" s="8"/>
    </row>
    <row r="84" ht="12.75" customHeight="1">
      <c r="AG84" s="65" t="s">
        <v>226</v>
      </c>
    </row>
    <row r="121" ht="12.75" customHeight="1">
      <c r="Z121" s="8"/>
    </row>
    <row r="122" spans="23:26" ht="12.75" customHeight="1">
      <c r="W122" s="8"/>
      <c r="X122" s="8"/>
      <c r="Y122" s="8"/>
      <c r="Z122" s="65" t="s">
        <v>226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8" customWidth="1"/>
    <col min="2" max="2" width="36.16015625" style="8" customWidth="1"/>
    <col min="3" max="5" width="28" style="8" customWidth="1"/>
    <col min="6" max="6" width="9.16015625" style="8" customWidth="1"/>
    <col min="7" max="7" width="13.5" style="8" customWidth="1"/>
    <col min="8" max="16384" width="9.16015625" style="8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227</v>
      </c>
      <c r="B2" s="10"/>
      <c r="C2" s="10"/>
      <c r="D2" s="10"/>
      <c r="E2" s="10"/>
      <c r="F2" s="11"/>
      <c r="G2" s="11"/>
    </row>
    <row r="3" spans="1:7" ht="21" customHeight="1">
      <c r="A3" s="12" t="s">
        <v>11</v>
      </c>
      <c r="B3" s="9"/>
      <c r="C3" s="9"/>
      <c r="D3" s="9"/>
      <c r="E3" s="13" t="s">
        <v>12</v>
      </c>
      <c r="F3" s="9"/>
      <c r="G3" s="9"/>
    </row>
    <row r="4" spans="1:7" ht="17.25" customHeight="1">
      <c r="A4" s="14" t="s">
        <v>129</v>
      </c>
      <c r="B4" s="15"/>
      <c r="C4" s="15" t="s">
        <v>228</v>
      </c>
      <c r="D4" s="16"/>
      <c r="E4" s="17"/>
      <c r="F4" s="9"/>
      <c r="G4" s="9"/>
    </row>
    <row r="5" spans="1:7" ht="21" customHeight="1">
      <c r="A5" s="18" t="s">
        <v>135</v>
      </c>
      <c r="B5" s="19" t="s">
        <v>136</v>
      </c>
      <c r="C5" s="20" t="s">
        <v>40</v>
      </c>
      <c r="D5" s="20" t="s">
        <v>130</v>
      </c>
      <c r="E5" s="20" t="s">
        <v>131</v>
      </c>
      <c r="F5" s="9"/>
      <c r="G5" s="9"/>
    </row>
    <row r="6" spans="1:7" ht="21" customHeight="1">
      <c r="A6" s="21" t="s">
        <v>54</v>
      </c>
      <c r="B6" s="21" t="s">
        <v>54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 t="s">
        <v>40</v>
      </c>
      <c r="C7" s="24">
        <v>108088177.25</v>
      </c>
      <c r="D7" s="24">
        <v>81332815.25</v>
      </c>
      <c r="E7" s="25">
        <v>26755362</v>
      </c>
      <c r="F7" s="9"/>
      <c r="G7" s="9"/>
    </row>
    <row r="8" spans="1:7" ht="18.75" customHeight="1">
      <c r="A8" s="23" t="s">
        <v>137</v>
      </c>
      <c r="B8" s="23" t="s">
        <v>138</v>
      </c>
      <c r="C8" s="24">
        <v>910673</v>
      </c>
      <c r="D8" s="24">
        <v>910673</v>
      </c>
      <c r="E8" s="25">
        <v>0</v>
      </c>
      <c r="F8" s="9"/>
      <c r="G8" s="9"/>
    </row>
    <row r="9" spans="1:7" ht="18.75" customHeight="1">
      <c r="A9" s="23" t="s">
        <v>139</v>
      </c>
      <c r="B9" s="23" t="s">
        <v>140</v>
      </c>
      <c r="C9" s="24">
        <v>910673</v>
      </c>
      <c r="D9" s="24">
        <v>910673</v>
      </c>
      <c r="E9" s="25">
        <v>0</v>
      </c>
      <c r="F9" s="9"/>
      <c r="G9" s="9"/>
    </row>
    <row r="10" spans="1:7" ht="18.75" customHeight="1">
      <c r="A10" s="23" t="s">
        <v>141</v>
      </c>
      <c r="B10" s="23" t="s">
        <v>142</v>
      </c>
      <c r="C10" s="24">
        <v>910673</v>
      </c>
      <c r="D10" s="24">
        <v>910673</v>
      </c>
      <c r="E10" s="25">
        <v>0</v>
      </c>
      <c r="F10" s="9"/>
      <c r="G10" s="9"/>
    </row>
    <row r="11" spans="1:7" ht="18.75" customHeight="1">
      <c r="A11" s="23" t="s">
        <v>143</v>
      </c>
      <c r="B11" s="23" t="s">
        <v>144</v>
      </c>
      <c r="C11" s="24">
        <v>14968826.86</v>
      </c>
      <c r="D11" s="24">
        <v>14968826.86</v>
      </c>
      <c r="E11" s="25">
        <v>0</v>
      </c>
      <c r="F11" s="9"/>
      <c r="G11" s="9"/>
    </row>
    <row r="12" spans="1:7" ht="18.75" customHeight="1">
      <c r="A12" s="23" t="s">
        <v>145</v>
      </c>
      <c r="B12" s="23" t="s">
        <v>146</v>
      </c>
      <c r="C12" s="24">
        <v>14416508.86</v>
      </c>
      <c r="D12" s="24">
        <v>14416508.86</v>
      </c>
      <c r="E12" s="25">
        <v>0</v>
      </c>
      <c r="F12" s="9"/>
      <c r="G12" s="9"/>
    </row>
    <row r="13" spans="1:7" ht="18.75" customHeight="1">
      <c r="A13" s="23" t="s">
        <v>147</v>
      </c>
      <c r="B13" s="23" t="s">
        <v>148</v>
      </c>
      <c r="C13" s="24">
        <v>101276</v>
      </c>
      <c r="D13" s="24">
        <v>101276</v>
      </c>
      <c r="E13" s="25">
        <v>0</v>
      </c>
      <c r="F13" s="9"/>
      <c r="G13" s="9"/>
    </row>
    <row r="14" spans="1:7" ht="20.25" customHeight="1">
      <c r="A14" s="23" t="s">
        <v>149</v>
      </c>
      <c r="B14" s="23" t="s">
        <v>150</v>
      </c>
      <c r="C14" s="24">
        <v>12303786.04</v>
      </c>
      <c r="D14" s="24">
        <v>12303786.04</v>
      </c>
      <c r="E14" s="25">
        <v>0</v>
      </c>
      <c r="F14" s="9"/>
      <c r="G14" s="9"/>
    </row>
    <row r="15" spans="1:7" ht="18.75" customHeight="1">
      <c r="A15" s="23" t="s">
        <v>151</v>
      </c>
      <c r="B15" s="23" t="s">
        <v>152</v>
      </c>
      <c r="C15" s="24">
        <v>1805037.82</v>
      </c>
      <c r="D15" s="24">
        <v>1805037.82</v>
      </c>
      <c r="E15" s="25">
        <v>0</v>
      </c>
      <c r="F15" s="9"/>
      <c r="G15" s="9"/>
    </row>
    <row r="16" spans="1:7" ht="20.25" customHeight="1">
      <c r="A16" s="23" t="s">
        <v>153</v>
      </c>
      <c r="B16" s="23" t="s">
        <v>154</v>
      </c>
      <c r="C16" s="24">
        <v>206409</v>
      </c>
      <c r="D16" s="24">
        <v>206409</v>
      </c>
      <c r="E16" s="25">
        <v>0</v>
      </c>
      <c r="F16" s="9"/>
      <c r="G16" s="9"/>
    </row>
    <row r="17" spans="1:5" ht="18.75" customHeight="1">
      <c r="A17" s="23" t="s">
        <v>155</v>
      </c>
      <c r="B17" s="23" t="s">
        <v>156</v>
      </c>
      <c r="C17" s="24">
        <v>552318</v>
      </c>
      <c r="D17" s="24">
        <v>552318</v>
      </c>
      <c r="E17" s="25">
        <v>0</v>
      </c>
    </row>
    <row r="18" spans="1:7" ht="18.75" customHeight="1">
      <c r="A18" s="23" t="s">
        <v>157</v>
      </c>
      <c r="B18" s="23" t="s">
        <v>158</v>
      </c>
      <c r="C18" s="24">
        <v>552318</v>
      </c>
      <c r="D18" s="24">
        <v>552318</v>
      </c>
      <c r="E18" s="25">
        <v>0</v>
      </c>
      <c r="F18" s="9"/>
      <c r="G18" s="9"/>
    </row>
    <row r="19" spans="1:5" ht="18.75" customHeight="1">
      <c r="A19" s="23" t="s">
        <v>159</v>
      </c>
      <c r="B19" s="23" t="s">
        <v>160</v>
      </c>
      <c r="C19" s="24">
        <v>90438642.31</v>
      </c>
      <c r="D19" s="24">
        <v>63683280.31</v>
      </c>
      <c r="E19" s="25">
        <v>26755362</v>
      </c>
    </row>
    <row r="20" spans="1:5" ht="18.75" customHeight="1">
      <c r="A20" s="23" t="s">
        <v>161</v>
      </c>
      <c r="B20" s="23" t="s">
        <v>162</v>
      </c>
      <c r="C20" s="24">
        <v>4687396</v>
      </c>
      <c r="D20" s="24">
        <v>4687396</v>
      </c>
      <c r="E20" s="25">
        <v>0</v>
      </c>
    </row>
    <row r="21" spans="1:5" ht="18.75" customHeight="1">
      <c r="A21" s="23" t="s">
        <v>163</v>
      </c>
      <c r="B21" s="23" t="s">
        <v>164</v>
      </c>
      <c r="C21" s="24">
        <v>4199111</v>
      </c>
      <c r="D21" s="24">
        <v>4199111</v>
      </c>
      <c r="E21" s="25">
        <v>0</v>
      </c>
    </row>
    <row r="22" spans="1:5" ht="20.25" customHeight="1">
      <c r="A22" s="23" t="s">
        <v>165</v>
      </c>
      <c r="B22" s="23" t="s">
        <v>166</v>
      </c>
      <c r="C22" s="24">
        <v>488285</v>
      </c>
      <c r="D22" s="24">
        <v>488285</v>
      </c>
      <c r="E22" s="25">
        <v>0</v>
      </c>
    </row>
    <row r="23" spans="1:5" ht="18.75" customHeight="1">
      <c r="A23" s="23" t="s">
        <v>167</v>
      </c>
      <c r="B23" s="23" t="s">
        <v>168</v>
      </c>
      <c r="C23" s="24">
        <v>20878949</v>
      </c>
      <c r="D23" s="24">
        <v>1777587</v>
      </c>
      <c r="E23" s="25">
        <v>19101362</v>
      </c>
    </row>
    <row r="24" spans="1:5" ht="18.75" customHeight="1">
      <c r="A24" s="23" t="s">
        <v>169</v>
      </c>
      <c r="B24" s="23" t="s">
        <v>170</v>
      </c>
      <c r="C24" s="24">
        <v>13404026</v>
      </c>
      <c r="D24" s="24">
        <v>210000</v>
      </c>
      <c r="E24" s="25">
        <v>13194026</v>
      </c>
    </row>
    <row r="25" spans="1:5" ht="18.75" customHeight="1">
      <c r="A25" s="23" t="s">
        <v>171</v>
      </c>
      <c r="B25" s="23" t="s">
        <v>172</v>
      </c>
      <c r="C25" s="24">
        <v>4394280</v>
      </c>
      <c r="D25" s="24">
        <v>0</v>
      </c>
      <c r="E25" s="25">
        <v>4394280</v>
      </c>
    </row>
    <row r="26" spans="1:5" ht="18.75" customHeight="1">
      <c r="A26" s="23" t="s">
        <v>173</v>
      </c>
      <c r="B26" s="23" t="s">
        <v>174</v>
      </c>
      <c r="C26" s="24">
        <v>1690643</v>
      </c>
      <c r="D26" s="24">
        <v>177587</v>
      </c>
      <c r="E26" s="25">
        <v>1513056</v>
      </c>
    </row>
    <row r="27" spans="1:5" ht="18.75" customHeight="1">
      <c r="A27" s="23" t="s">
        <v>175</v>
      </c>
      <c r="B27" s="23" t="s">
        <v>176</v>
      </c>
      <c r="C27" s="24">
        <v>1390000</v>
      </c>
      <c r="D27" s="24">
        <v>1390000</v>
      </c>
      <c r="E27" s="25">
        <v>0</v>
      </c>
    </row>
    <row r="28" spans="1:5" ht="18.75" customHeight="1">
      <c r="A28" s="23" t="s">
        <v>139</v>
      </c>
      <c r="B28" s="23" t="s">
        <v>177</v>
      </c>
      <c r="C28" s="24">
        <v>37690156</v>
      </c>
      <c r="D28" s="24">
        <v>35190156</v>
      </c>
      <c r="E28" s="25">
        <v>2500000</v>
      </c>
    </row>
    <row r="29" spans="1:5" ht="18.75" customHeight="1">
      <c r="A29" s="23" t="s">
        <v>178</v>
      </c>
      <c r="B29" s="23" t="s">
        <v>179</v>
      </c>
      <c r="C29" s="24">
        <v>37690156</v>
      </c>
      <c r="D29" s="24">
        <v>35190156</v>
      </c>
      <c r="E29" s="25">
        <v>2500000</v>
      </c>
    </row>
    <row r="30" spans="1:5" ht="18.75" customHeight="1">
      <c r="A30" s="23" t="s">
        <v>182</v>
      </c>
      <c r="B30" s="23" t="s">
        <v>183</v>
      </c>
      <c r="C30" s="24">
        <v>18777099</v>
      </c>
      <c r="D30" s="24">
        <v>15463099</v>
      </c>
      <c r="E30" s="25">
        <v>3314000</v>
      </c>
    </row>
    <row r="31" spans="1:5" ht="18.75" customHeight="1">
      <c r="A31" s="23" t="s">
        <v>184</v>
      </c>
      <c r="B31" s="23" t="s">
        <v>185</v>
      </c>
      <c r="C31" s="24">
        <v>13542129</v>
      </c>
      <c r="D31" s="24">
        <v>11992129</v>
      </c>
      <c r="E31" s="25">
        <v>1550000</v>
      </c>
    </row>
    <row r="32" spans="1:5" ht="18.75" customHeight="1">
      <c r="A32" s="23" t="s">
        <v>186</v>
      </c>
      <c r="B32" s="23" t="s">
        <v>187</v>
      </c>
      <c r="C32" s="24">
        <v>1328649</v>
      </c>
      <c r="D32" s="24">
        <v>1178649</v>
      </c>
      <c r="E32" s="25">
        <v>150000</v>
      </c>
    </row>
    <row r="33" spans="1:5" ht="18.75" customHeight="1">
      <c r="A33" s="23" t="s">
        <v>188</v>
      </c>
      <c r="B33" s="23" t="s">
        <v>189</v>
      </c>
      <c r="C33" s="24">
        <v>1824443</v>
      </c>
      <c r="D33" s="24">
        <v>1824443</v>
      </c>
      <c r="E33" s="25">
        <v>0</v>
      </c>
    </row>
    <row r="34" spans="1:5" ht="18.75" customHeight="1">
      <c r="A34" s="23" t="s">
        <v>190</v>
      </c>
      <c r="B34" s="23" t="s">
        <v>191</v>
      </c>
      <c r="C34" s="24">
        <v>561878</v>
      </c>
      <c r="D34" s="24">
        <v>467878</v>
      </c>
      <c r="E34" s="25">
        <v>94000</v>
      </c>
    </row>
    <row r="35" spans="1:5" ht="18.75" customHeight="1">
      <c r="A35" s="23" t="s">
        <v>192</v>
      </c>
      <c r="B35" s="23" t="s">
        <v>193</v>
      </c>
      <c r="C35" s="24">
        <v>500000</v>
      </c>
      <c r="D35" s="24">
        <v>0</v>
      </c>
      <c r="E35" s="25">
        <v>500000</v>
      </c>
    </row>
    <row r="36" spans="1:5" ht="18.75" customHeight="1">
      <c r="A36" s="23" t="s">
        <v>194</v>
      </c>
      <c r="B36" s="23" t="s">
        <v>195</v>
      </c>
      <c r="C36" s="24">
        <v>1020000</v>
      </c>
      <c r="D36" s="24">
        <v>0</v>
      </c>
      <c r="E36" s="25">
        <v>1020000</v>
      </c>
    </row>
    <row r="37" spans="1:5" ht="18.75" customHeight="1">
      <c r="A37" s="23" t="s">
        <v>196</v>
      </c>
      <c r="B37" s="23" t="s">
        <v>197</v>
      </c>
      <c r="C37" s="24">
        <v>3356308</v>
      </c>
      <c r="D37" s="24">
        <v>1516308</v>
      </c>
      <c r="E37" s="25">
        <v>1840000</v>
      </c>
    </row>
    <row r="38" spans="1:5" ht="18.75" customHeight="1">
      <c r="A38" s="23" t="s">
        <v>198</v>
      </c>
      <c r="B38" s="23" t="s">
        <v>199</v>
      </c>
      <c r="C38" s="24">
        <v>1516308</v>
      </c>
      <c r="D38" s="24">
        <v>1516308</v>
      </c>
      <c r="E38" s="25">
        <v>0</v>
      </c>
    </row>
    <row r="39" spans="1:5" ht="18.75" customHeight="1">
      <c r="A39" s="23" t="s">
        <v>200</v>
      </c>
      <c r="B39" s="23" t="s">
        <v>201</v>
      </c>
      <c r="C39" s="24">
        <v>1840000</v>
      </c>
      <c r="D39" s="24">
        <v>0</v>
      </c>
      <c r="E39" s="25">
        <v>1840000</v>
      </c>
    </row>
    <row r="40" spans="1:5" ht="18.75" customHeight="1">
      <c r="A40" s="23" t="s">
        <v>202</v>
      </c>
      <c r="B40" s="23" t="s">
        <v>203</v>
      </c>
      <c r="C40" s="24">
        <v>5048734.31</v>
      </c>
      <c r="D40" s="24">
        <v>5048734.31</v>
      </c>
      <c r="E40" s="25">
        <v>0</v>
      </c>
    </row>
    <row r="41" spans="1:5" ht="18.75" customHeight="1">
      <c r="A41" s="23" t="s">
        <v>204</v>
      </c>
      <c r="B41" s="23" t="s">
        <v>205</v>
      </c>
      <c r="C41" s="24">
        <v>766080</v>
      </c>
      <c r="D41" s="24">
        <v>766080</v>
      </c>
      <c r="E41" s="25">
        <v>0</v>
      </c>
    </row>
    <row r="42" spans="1:5" ht="18.75" customHeight="1">
      <c r="A42" s="23" t="s">
        <v>206</v>
      </c>
      <c r="B42" s="23" t="s">
        <v>207</v>
      </c>
      <c r="C42" s="24">
        <v>3595500</v>
      </c>
      <c r="D42" s="24">
        <v>3595500</v>
      </c>
      <c r="E42" s="25">
        <v>0</v>
      </c>
    </row>
    <row r="43" spans="1:5" ht="18.75" customHeight="1">
      <c r="A43" s="23" t="s">
        <v>208</v>
      </c>
      <c r="B43" s="23" t="s">
        <v>209</v>
      </c>
      <c r="C43" s="24">
        <v>601456.07</v>
      </c>
      <c r="D43" s="24">
        <v>601456.07</v>
      </c>
      <c r="E43" s="25">
        <v>0</v>
      </c>
    </row>
    <row r="44" spans="1:5" ht="18.75" customHeight="1">
      <c r="A44" s="23" t="s">
        <v>210</v>
      </c>
      <c r="B44" s="23" t="s">
        <v>211</v>
      </c>
      <c r="C44" s="24">
        <v>85698.24</v>
      </c>
      <c r="D44" s="24">
        <v>85698.24</v>
      </c>
      <c r="E44" s="25">
        <v>0</v>
      </c>
    </row>
    <row r="45" spans="1:5" ht="18.75" customHeight="1">
      <c r="A45" s="23" t="s">
        <v>216</v>
      </c>
      <c r="B45" s="23" t="s">
        <v>217</v>
      </c>
      <c r="C45" s="24">
        <v>1770035.08</v>
      </c>
      <c r="D45" s="24">
        <v>1770035.08</v>
      </c>
      <c r="E45" s="25">
        <v>0</v>
      </c>
    </row>
    <row r="46" spans="1:5" ht="18.75" customHeight="1">
      <c r="A46" s="23" t="s">
        <v>167</v>
      </c>
      <c r="B46" s="23" t="s">
        <v>218</v>
      </c>
      <c r="C46" s="24">
        <v>1770035.08</v>
      </c>
      <c r="D46" s="24">
        <v>1770035.08</v>
      </c>
      <c r="E46" s="25">
        <v>0</v>
      </c>
    </row>
    <row r="47" spans="1:5" ht="18.75" customHeight="1">
      <c r="A47" s="23" t="s">
        <v>219</v>
      </c>
      <c r="B47" s="23" t="s">
        <v>220</v>
      </c>
      <c r="C47" s="24">
        <v>1770035.08</v>
      </c>
      <c r="D47" s="24">
        <v>1770035.08</v>
      </c>
      <c r="E47" s="25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showZeros="0" workbookViewId="0" topLeftCell="A67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9"/>
      <c r="B1" s="39"/>
      <c r="C1" s="39"/>
      <c r="D1" s="39"/>
      <c r="E1" s="39"/>
      <c r="F1" s="39"/>
      <c r="G1" s="39"/>
    </row>
    <row r="2" spans="1:7" ht="29.25" customHeight="1">
      <c r="A2" s="27" t="s">
        <v>229</v>
      </c>
      <c r="B2" s="27"/>
      <c r="C2" s="27"/>
      <c r="D2" s="27"/>
      <c r="E2" s="27"/>
      <c r="F2" s="40"/>
      <c r="G2" s="40"/>
    </row>
    <row r="3" spans="1:7" ht="21" customHeight="1">
      <c r="A3" s="12" t="s">
        <v>11</v>
      </c>
      <c r="B3" s="9"/>
      <c r="C3" s="39"/>
      <c r="D3" s="39"/>
      <c r="E3" s="41" t="s">
        <v>12</v>
      </c>
      <c r="F3" s="39"/>
      <c r="G3" s="39"/>
    </row>
    <row r="4" spans="1:7" ht="17.25" customHeight="1">
      <c r="A4" s="14" t="s">
        <v>230</v>
      </c>
      <c r="B4" s="15"/>
      <c r="C4" s="15" t="s">
        <v>231</v>
      </c>
      <c r="D4" s="16"/>
      <c r="E4" s="17"/>
      <c r="F4" s="39"/>
      <c r="G4" s="39"/>
    </row>
    <row r="5" spans="1:7" ht="21" customHeight="1">
      <c r="A5" s="18" t="s">
        <v>135</v>
      </c>
      <c r="B5" s="19" t="s">
        <v>136</v>
      </c>
      <c r="C5" s="20" t="s">
        <v>40</v>
      </c>
      <c r="D5" s="20" t="s">
        <v>232</v>
      </c>
      <c r="E5" s="20" t="s">
        <v>233</v>
      </c>
      <c r="F5" s="39"/>
      <c r="G5" s="39"/>
    </row>
    <row r="6" spans="1:7" ht="21" customHeight="1">
      <c r="A6" s="21" t="s">
        <v>54</v>
      </c>
      <c r="B6" s="42" t="s">
        <v>54</v>
      </c>
      <c r="C6" s="43">
        <v>1</v>
      </c>
      <c r="D6" s="43">
        <f>C6+1</f>
        <v>2</v>
      </c>
      <c r="E6" s="43">
        <f>D6+1</f>
        <v>3</v>
      </c>
      <c r="F6" s="39"/>
      <c r="G6" s="39"/>
    </row>
    <row r="7" spans="1:8" ht="18.75" customHeight="1">
      <c r="A7" s="23"/>
      <c r="B7" s="23" t="s">
        <v>40</v>
      </c>
      <c r="C7" s="44">
        <v>81872815.25</v>
      </c>
      <c r="D7" s="44">
        <v>73288615.25</v>
      </c>
      <c r="E7" s="45">
        <v>8584200</v>
      </c>
      <c r="F7" s="46"/>
      <c r="G7" s="46"/>
      <c r="H7" s="8"/>
    </row>
    <row r="8" spans="1:8" ht="18.75" customHeight="1">
      <c r="A8" s="23" t="s">
        <v>234</v>
      </c>
      <c r="B8" s="23" t="s">
        <v>235</v>
      </c>
      <c r="C8" s="44">
        <v>72635021.25</v>
      </c>
      <c r="D8" s="44">
        <v>72635021.25</v>
      </c>
      <c r="E8" s="45">
        <v>0</v>
      </c>
      <c r="F8" s="9"/>
      <c r="G8" s="9"/>
      <c r="H8" s="8"/>
    </row>
    <row r="9" spans="1:7" ht="18.75" customHeight="1">
      <c r="A9" s="23" t="s">
        <v>161</v>
      </c>
      <c r="B9" s="23" t="s">
        <v>236</v>
      </c>
      <c r="C9" s="44">
        <v>30413712</v>
      </c>
      <c r="D9" s="44">
        <v>30413712</v>
      </c>
      <c r="E9" s="45">
        <v>0</v>
      </c>
      <c r="F9" s="9"/>
      <c r="G9" s="9"/>
    </row>
    <row r="10" spans="1:7" ht="18.75" customHeight="1">
      <c r="A10" s="23" t="s">
        <v>237</v>
      </c>
      <c r="B10" s="23" t="s">
        <v>238</v>
      </c>
      <c r="C10" s="44">
        <v>30413712</v>
      </c>
      <c r="D10" s="44">
        <v>30413712</v>
      </c>
      <c r="E10" s="45">
        <v>0</v>
      </c>
      <c r="F10" s="9"/>
      <c r="G10" s="9"/>
    </row>
    <row r="11" spans="1:7" ht="18.75" customHeight="1">
      <c r="A11" s="23" t="s">
        <v>167</v>
      </c>
      <c r="B11" s="23" t="s">
        <v>239</v>
      </c>
      <c r="C11" s="44">
        <v>18563076</v>
      </c>
      <c r="D11" s="44">
        <v>18563076</v>
      </c>
      <c r="E11" s="45">
        <v>0</v>
      </c>
      <c r="F11" s="9"/>
      <c r="G11" s="39"/>
    </row>
    <row r="12" spans="1:7" ht="18.75" customHeight="1">
      <c r="A12" s="23" t="s">
        <v>240</v>
      </c>
      <c r="B12" s="23" t="s">
        <v>241</v>
      </c>
      <c r="C12" s="44">
        <v>54288</v>
      </c>
      <c r="D12" s="44">
        <v>54288</v>
      </c>
      <c r="E12" s="45">
        <v>0</v>
      </c>
      <c r="F12" s="9"/>
      <c r="G12" s="39"/>
    </row>
    <row r="13" spans="1:7" ht="18.75" customHeight="1">
      <c r="A13" s="23" t="s">
        <v>242</v>
      </c>
      <c r="B13" s="23" t="s">
        <v>243</v>
      </c>
      <c r="C13" s="44">
        <v>69600</v>
      </c>
      <c r="D13" s="44">
        <v>69600</v>
      </c>
      <c r="E13" s="45">
        <v>0</v>
      </c>
      <c r="F13" s="39"/>
      <c r="G13" s="39"/>
    </row>
    <row r="14" spans="1:7" ht="18.75" customHeight="1">
      <c r="A14" s="23" t="s">
        <v>244</v>
      </c>
      <c r="B14" s="23" t="s">
        <v>245</v>
      </c>
      <c r="C14" s="44">
        <v>118320</v>
      </c>
      <c r="D14" s="44">
        <v>118320</v>
      </c>
      <c r="E14" s="45">
        <v>0</v>
      </c>
      <c r="F14" s="39"/>
      <c r="G14" s="39"/>
    </row>
    <row r="15" spans="1:7" ht="18.75" customHeight="1">
      <c r="A15" s="23" t="s">
        <v>246</v>
      </c>
      <c r="B15" s="23" t="s">
        <v>247</v>
      </c>
      <c r="C15" s="44">
        <v>139200</v>
      </c>
      <c r="D15" s="44">
        <v>139200</v>
      </c>
      <c r="E15" s="45">
        <v>0</v>
      </c>
      <c r="F15" s="39"/>
      <c r="G15" s="39"/>
    </row>
    <row r="16" spans="1:7" ht="18.75" customHeight="1">
      <c r="A16" s="23" t="s">
        <v>248</v>
      </c>
      <c r="B16" s="23" t="s">
        <v>249</v>
      </c>
      <c r="C16" s="44">
        <v>792072</v>
      </c>
      <c r="D16" s="44">
        <v>792072</v>
      </c>
      <c r="E16" s="45">
        <v>0</v>
      </c>
      <c r="F16" s="39"/>
      <c r="G16" s="39"/>
    </row>
    <row r="17" spans="1:5" ht="18.75" customHeight="1">
      <c r="A17" s="23" t="s">
        <v>250</v>
      </c>
      <c r="B17" s="23" t="s">
        <v>251</v>
      </c>
      <c r="C17" s="44">
        <v>828360</v>
      </c>
      <c r="D17" s="44">
        <v>828360</v>
      </c>
      <c r="E17" s="45">
        <v>0</v>
      </c>
    </row>
    <row r="18" spans="1:7" ht="18.75" customHeight="1">
      <c r="A18" s="23" t="s">
        <v>252</v>
      </c>
      <c r="B18" s="23" t="s">
        <v>253</v>
      </c>
      <c r="C18" s="44">
        <v>1062000</v>
      </c>
      <c r="D18" s="44">
        <v>1062000</v>
      </c>
      <c r="E18" s="45">
        <v>0</v>
      </c>
      <c r="F18" s="39"/>
      <c r="G18" s="39"/>
    </row>
    <row r="19" spans="1:5" ht="18.75" customHeight="1">
      <c r="A19" s="23" t="s">
        <v>254</v>
      </c>
      <c r="B19" s="23" t="s">
        <v>255</v>
      </c>
      <c r="C19" s="44">
        <v>1805400</v>
      </c>
      <c r="D19" s="44">
        <v>1805400</v>
      </c>
      <c r="E19" s="45">
        <v>0</v>
      </c>
    </row>
    <row r="20" spans="1:5" ht="18.75" customHeight="1">
      <c r="A20" s="23" t="s">
        <v>256</v>
      </c>
      <c r="B20" s="23" t="s">
        <v>257</v>
      </c>
      <c r="C20" s="44">
        <v>2124000</v>
      </c>
      <c r="D20" s="44">
        <v>2124000</v>
      </c>
      <c r="E20" s="45">
        <v>0</v>
      </c>
    </row>
    <row r="21" spans="1:5" ht="18.75" customHeight="1">
      <c r="A21" s="23" t="s">
        <v>258</v>
      </c>
      <c r="B21" s="23" t="s">
        <v>259</v>
      </c>
      <c r="C21" s="44">
        <v>11368260</v>
      </c>
      <c r="D21" s="44">
        <v>11368260</v>
      </c>
      <c r="E21" s="45">
        <v>0</v>
      </c>
    </row>
    <row r="22" spans="1:5" ht="18.75" customHeight="1">
      <c r="A22" s="23" t="s">
        <v>260</v>
      </c>
      <c r="B22" s="23" t="s">
        <v>261</v>
      </c>
      <c r="C22" s="44">
        <v>200880</v>
      </c>
      <c r="D22" s="44">
        <v>200880</v>
      </c>
      <c r="E22" s="45">
        <v>0</v>
      </c>
    </row>
    <row r="23" spans="1:5" ht="18.75" customHeight="1">
      <c r="A23" s="23" t="s">
        <v>262</v>
      </c>
      <c r="B23" s="23" t="s">
        <v>263</v>
      </c>
      <c r="C23" s="44">
        <v>696</v>
      </c>
      <c r="D23" s="44">
        <v>696</v>
      </c>
      <c r="E23" s="45">
        <v>0</v>
      </c>
    </row>
    <row r="24" spans="1:5" ht="18.75" customHeight="1">
      <c r="A24" s="23" t="s">
        <v>139</v>
      </c>
      <c r="B24" s="23" t="s">
        <v>264</v>
      </c>
      <c r="C24" s="44">
        <v>947475</v>
      </c>
      <c r="D24" s="44">
        <v>947475</v>
      </c>
      <c r="E24" s="45">
        <v>0</v>
      </c>
    </row>
    <row r="25" spans="1:5" ht="18.75" customHeight="1">
      <c r="A25" s="23" t="s">
        <v>265</v>
      </c>
      <c r="B25" s="23" t="s">
        <v>266</v>
      </c>
      <c r="C25" s="44">
        <v>947475</v>
      </c>
      <c r="D25" s="44">
        <v>947475</v>
      </c>
      <c r="E25" s="45">
        <v>0</v>
      </c>
    </row>
    <row r="26" spans="1:5" ht="18.75" customHeight="1">
      <c r="A26" s="23" t="s">
        <v>196</v>
      </c>
      <c r="B26" s="23" t="s">
        <v>267</v>
      </c>
      <c r="C26" s="44">
        <v>186756</v>
      </c>
      <c r="D26" s="44">
        <v>186756</v>
      </c>
      <c r="E26" s="45">
        <v>0</v>
      </c>
    </row>
    <row r="27" spans="1:5" ht="18.75" customHeight="1">
      <c r="A27" s="23" t="s">
        <v>268</v>
      </c>
      <c r="B27" s="23" t="s">
        <v>269</v>
      </c>
      <c r="C27" s="44">
        <v>186756</v>
      </c>
      <c r="D27" s="44">
        <v>186756</v>
      </c>
      <c r="E27" s="45">
        <v>0</v>
      </c>
    </row>
    <row r="28" spans="1:5" ht="18.75" customHeight="1">
      <c r="A28" s="23" t="s">
        <v>155</v>
      </c>
      <c r="B28" s="23" t="s">
        <v>270</v>
      </c>
      <c r="C28" s="44">
        <v>12578266.44</v>
      </c>
      <c r="D28" s="44">
        <v>12578266.44</v>
      </c>
      <c r="E28" s="45">
        <v>0</v>
      </c>
    </row>
    <row r="29" spans="1:5" ht="18.75" customHeight="1">
      <c r="A29" s="23" t="s">
        <v>271</v>
      </c>
      <c r="B29" s="23" t="s">
        <v>272</v>
      </c>
      <c r="C29" s="44">
        <v>12578266.44</v>
      </c>
      <c r="D29" s="44">
        <v>12578266.44</v>
      </c>
      <c r="E29" s="45">
        <v>0</v>
      </c>
    </row>
    <row r="30" spans="1:5" ht="18.75" customHeight="1">
      <c r="A30" s="23" t="s">
        <v>273</v>
      </c>
      <c r="B30" s="23" t="s">
        <v>274</v>
      </c>
      <c r="C30" s="44">
        <v>1736966.42</v>
      </c>
      <c r="D30" s="44">
        <v>1736966.42</v>
      </c>
      <c r="E30" s="45">
        <v>0</v>
      </c>
    </row>
    <row r="31" spans="1:5" ht="18.75" customHeight="1">
      <c r="A31" s="23" t="s">
        <v>275</v>
      </c>
      <c r="B31" s="23" t="s">
        <v>276</v>
      </c>
      <c r="C31" s="44">
        <v>1736966.42</v>
      </c>
      <c r="D31" s="44">
        <v>1736966.42</v>
      </c>
      <c r="E31" s="45">
        <v>0</v>
      </c>
    </row>
    <row r="32" spans="1:5" ht="18.75" customHeight="1">
      <c r="A32" s="23" t="s">
        <v>277</v>
      </c>
      <c r="B32" s="23" t="s">
        <v>278</v>
      </c>
      <c r="C32" s="44">
        <v>4361580</v>
      </c>
      <c r="D32" s="44">
        <v>4361580</v>
      </c>
      <c r="E32" s="45">
        <v>0</v>
      </c>
    </row>
    <row r="33" spans="1:5" ht="18.75" customHeight="1">
      <c r="A33" s="23" t="s">
        <v>279</v>
      </c>
      <c r="B33" s="23" t="s">
        <v>280</v>
      </c>
      <c r="C33" s="44">
        <v>4361580</v>
      </c>
      <c r="D33" s="44">
        <v>4361580</v>
      </c>
      <c r="E33" s="45">
        <v>0</v>
      </c>
    </row>
    <row r="34" spans="1:5" ht="18.75" customHeight="1">
      <c r="A34" s="23" t="s">
        <v>202</v>
      </c>
      <c r="B34" s="23" t="s">
        <v>281</v>
      </c>
      <c r="C34" s="44">
        <v>687154.31</v>
      </c>
      <c r="D34" s="44">
        <v>687154.31</v>
      </c>
      <c r="E34" s="45">
        <v>0</v>
      </c>
    </row>
    <row r="35" spans="1:5" ht="18.75" customHeight="1">
      <c r="A35" s="23" t="s">
        <v>282</v>
      </c>
      <c r="B35" s="23" t="s">
        <v>283</v>
      </c>
      <c r="C35" s="44">
        <v>687154.31</v>
      </c>
      <c r="D35" s="44">
        <v>687154.31</v>
      </c>
      <c r="E35" s="45">
        <v>0</v>
      </c>
    </row>
    <row r="36" spans="1:5" ht="18.75" customHeight="1">
      <c r="A36" s="23" t="s">
        <v>284</v>
      </c>
      <c r="B36" s="23" t="s">
        <v>285</v>
      </c>
      <c r="C36" s="44">
        <v>1770035.08</v>
      </c>
      <c r="D36" s="44">
        <v>1770035.08</v>
      </c>
      <c r="E36" s="45">
        <v>0</v>
      </c>
    </row>
    <row r="37" spans="1:5" ht="18.75" customHeight="1">
      <c r="A37" s="23" t="s">
        <v>286</v>
      </c>
      <c r="B37" s="23" t="s">
        <v>220</v>
      </c>
      <c r="C37" s="44">
        <v>1770035.08</v>
      </c>
      <c r="D37" s="44">
        <v>1770035.08</v>
      </c>
      <c r="E37" s="45">
        <v>0</v>
      </c>
    </row>
    <row r="38" spans="1:5" ht="18.75" customHeight="1">
      <c r="A38" s="23" t="s">
        <v>212</v>
      </c>
      <c r="B38" s="23" t="s">
        <v>287</v>
      </c>
      <c r="C38" s="44">
        <v>1390000</v>
      </c>
      <c r="D38" s="44">
        <v>1390000</v>
      </c>
      <c r="E38" s="45">
        <v>0</v>
      </c>
    </row>
    <row r="39" spans="1:5" ht="18.75" customHeight="1">
      <c r="A39" s="23" t="s">
        <v>288</v>
      </c>
      <c r="B39" s="23" t="s">
        <v>289</v>
      </c>
      <c r="C39" s="44">
        <v>1390000</v>
      </c>
      <c r="D39" s="44">
        <v>1390000</v>
      </c>
      <c r="E39" s="45">
        <v>0</v>
      </c>
    </row>
    <row r="40" spans="1:5" ht="18.75" customHeight="1">
      <c r="A40" s="23" t="s">
        <v>290</v>
      </c>
      <c r="B40" s="23" t="s">
        <v>291</v>
      </c>
      <c r="C40" s="44">
        <v>8484200</v>
      </c>
      <c r="D40" s="44">
        <v>0</v>
      </c>
      <c r="E40" s="45">
        <v>8484200</v>
      </c>
    </row>
    <row r="41" spans="1:5" ht="18.75" customHeight="1">
      <c r="A41" s="23" t="s">
        <v>161</v>
      </c>
      <c r="B41" s="23" t="s">
        <v>292</v>
      </c>
      <c r="C41" s="44">
        <v>172600</v>
      </c>
      <c r="D41" s="44">
        <v>0</v>
      </c>
      <c r="E41" s="45">
        <v>172600</v>
      </c>
    </row>
    <row r="42" spans="1:5" ht="18.75" customHeight="1">
      <c r="A42" s="23" t="s">
        <v>293</v>
      </c>
      <c r="B42" s="23" t="s">
        <v>294</v>
      </c>
      <c r="C42" s="44">
        <v>172600</v>
      </c>
      <c r="D42" s="44">
        <v>0</v>
      </c>
      <c r="E42" s="45">
        <v>172600</v>
      </c>
    </row>
    <row r="43" spans="1:5" ht="18.75" customHeight="1">
      <c r="A43" s="23" t="s">
        <v>167</v>
      </c>
      <c r="B43" s="23" t="s">
        <v>295</v>
      </c>
      <c r="C43" s="44">
        <v>1000</v>
      </c>
      <c r="D43" s="44">
        <v>0</v>
      </c>
      <c r="E43" s="45">
        <v>1000</v>
      </c>
    </row>
    <row r="44" spans="1:5" ht="18.75" customHeight="1">
      <c r="A44" s="23" t="s">
        <v>296</v>
      </c>
      <c r="B44" s="23" t="s">
        <v>297</v>
      </c>
      <c r="C44" s="44">
        <v>1000</v>
      </c>
      <c r="D44" s="44">
        <v>0</v>
      </c>
      <c r="E44" s="45">
        <v>1000</v>
      </c>
    </row>
    <row r="45" spans="1:5" ht="18.75" customHeight="1">
      <c r="A45" s="23" t="s">
        <v>145</v>
      </c>
      <c r="B45" s="23" t="s">
        <v>298</v>
      </c>
      <c r="C45" s="44">
        <v>1840</v>
      </c>
      <c r="D45" s="44">
        <v>0</v>
      </c>
      <c r="E45" s="45">
        <v>1840</v>
      </c>
    </row>
    <row r="46" spans="1:5" ht="18.75" customHeight="1">
      <c r="A46" s="23" t="s">
        <v>299</v>
      </c>
      <c r="B46" s="23" t="s">
        <v>300</v>
      </c>
      <c r="C46" s="44">
        <v>1840</v>
      </c>
      <c r="D46" s="44">
        <v>0</v>
      </c>
      <c r="E46" s="45">
        <v>1840</v>
      </c>
    </row>
    <row r="47" spans="1:5" ht="18.75" customHeight="1">
      <c r="A47" s="23" t="s">
        <v>301</v>
      </c>
      <c r="B47" s="23" t="s">
        <v>302</v>
      </c>
      <c r="C47" s="44">
        <v>7500</v>
      </c>
      <c r="D47" s="44">
        <v>0</v>
      </c>
      <c r="E47" s="45">
        <v>7500</v>
      </c>
    </row>
    <row r="48" spans="1:5" ht="18.75" customHeight="1">
      <c r="A48" s="23" t="s">
        <v>303</v>
      </c>
      <c r="B48" s="23" t="s">
        <v>304</v>
      </c>
      <c r="C48" s="44">
        <v>7500</v>
      </c>
      <c r="D48" s="44">
        <v>0</v>
      </c>
      <c r="E48" s="45">
        <v>7500</v>
      </c>
    </row>
    <row r="49" spans="1:5" ht="18.75" customHeight="1">
      <c r="A49" s="23" t="s">
        <v>196</v>
      </c>
      <c r="B49" s="23" t="s">
        <v>305</v>
      </c>
      <c r="C49" s="44">
        <v>7500</v>
      </c>
      <c r="D49" s="44">
        <v>0</v>
      </c>
      <c r="E49" s="45">
        <v>7500</v>
      </c>
    </row>
    <row r="50" spans="1:5" ht="18.75" customHeight="1">
      <c r="A50" s="23" t="s">
        <v>306</v>
      </c>
      <c r="B50" s="23" t="s">
        <v>307</v>
      </c>
      <c r="C50" s="44">
        <v>7500</v>
      </c>
      <c r="D50" s="44">
        <v>0</v>
      </c>
      <c r="E50" s="45">
        <v>7500</v>
      </c>
    </row>
    <row r="51" spans="1:5" ht="18.75" customHeight="1">
      <c r="A51" s="23" t="s">
        <v>155</v>
      </c>
      <c r="B51" s="23" t="s">
        <v>308</v>
      </c>
      <c r="C51" s="44">
        <v>5440</v>
      </c>
      <c r="D51" s="44">
        <v>0</v>
      </c>
      <c r="E51" s="45">
        <v>5440</v>
      </c>
    </row>
    <row r="52" spans="1:5" ht="18.75" customHeight="1">
      <c r="A52" s="23" t="s">
        <v>309</v>
      </c>
      <c r="B52" s="23" t="s">
        <v>310</v>
      </c>
      <c r="C52" s="44">
        <v>5440</v>
      </c>
      <c r="D52" s="44">
        <v>0</v>
      </c>
      <c r="E52" s="45">
        <v>5440</v>
      </c>
    </row>
    <row r="53" spans="1:5" ht="18.75" customHeight="1">
      <c r="A53" s="23" t="s">
        <v>202</v>
      </c>
      <c r="B53" s="23" t="s">
        <v>311</v>
      </c>
      <c r="C53" s="44">
        <v>156900</v>
      </c>
      <c r="D53" s="44">
        <v>0</v>
      </c>
      <c r="E53" s="45">
        <v>156900</v>
      </c>
    </row>
    <row r="54" spans="1:5" ht="18.75" customHeight="1">
      <c r="A54" s="23" t="s">
        <v>312</v>
      </c>
      <c r="B54" s="23" t="s">
        <v>313</v>
      </c>
      <c r="C54" s="44">
        <v>156900</v>
      </c>
      <c r="D54" s="44">
        <v>0</v>
      </c>
      <c r="E54" s="45">
        <v>156900</v>
      </c>
    </row>
    <row r="55" spans="1:5" ht="18.75" customHeight="1">
      <c r="A55" s="23" t="s">
        <v>284</v>
      </c>
      <c r="B55" s="23" t="s">
        <v>314</v>
      </c>
      <c r="C55" s="44">
        <v>5600</v>
      </c>
      <c r="D55" s="44">
        <v>0</v>
      </c>
      <c r="E55" s="45">
        <v>5600</v>
      </c>
    </row>
    <row r="56" spans="1:5" ht="18.75" customHeight="1">
      <c r="A56" s="23" t="s">
        <v>315</v>
      </c>
      <c r="B56" s="23" t="s">
        <v>316</v>
      </c>
      <c r="C56" s="44">
        <v>5600</v>
      </c>
      <c r="D56" s="44">
        <v>0</v>
      </c>
      <c r="E56" s="45">
        <v>5600</v>
      </c>
    </row>
    <row r="57" spans="1:5" ht="18.75" customHeight="1">
      <c r="A57" s="23" t="s">
        <v>317</v>
      </c>
      <c r="B57" s="23" t="s">
        <v>318</v>
      </c>
      <c r="C57" s="44">
        <v>500</v>
      </c>
      <c r="D57" s="44">
        <v>0</v>
      </c>
      <c r="E57" s="45">
        <v>500</v>
      </c>
    </row>
    <row r="58" spans="1:5" ht="18.75" customHeight="1">
      <c r="A58" s="23" t="s">
        <v>319</v>
      </c>
      <c r="B58" s="23" t="s">
        <v>320</v>
      </c>
      <c r="C58" s="44">
        <v>500</v>
      </c>
      <c r="D58" s="44">
        <v>0</v>
      </c>
      <c r="E58" s="45">
        <v>500</v>
      </c>
    </row>
    <row r="59" spans="1:5" ht="18.75" customHeight="1">
      <c r="A59" s="23" t="s">
        <v>321</v>
      </c>
      <c r="B59" s="23" t="s">
        <v>322</v>
      </c>
      <c r="C59" s="44">
        <v>600</v>
      </c>
      <c r="D59" s="44">
        <v>0</v>
      </c>
      <c r="E59" s="45">
        <v>600</v>
      </c>
    </row>
    <row r="60" spans="1:5" ht="18.75" customHeight="1">
      <c r="A60" s="23" t="s">
        <v>323</v>
      </c>
      <c r="B60" s="23" t="s">
        <v>324</v>
      </c>
      <c r="C60" s="44">
        <v>600</v>
      </c>
      <c r="D60" s="44">
        <v>0</v>
      </c>
      <c r="E60" s="45">
        <v>600</v>
      </c>
    </row>
    <row r="61" spans="1:5" ht="18.75" customHeight="1">
      <c r="A61" s="23" t="s">
        <v>325</v>
      </c>
      <c r="B61" s="23" t="s">
        <v>326</v>
      </c>
      <c r="C61" s="44">
        <v>175500</v>
      </c>
      <c r="D61" s="44">
        <v>0</v>
      </c>
      <c r="E61" s="45">
        <v>175500</v>
      </c>
    </row>
    <row r="62" spans="1:5" ht="18.75" customHeight="1">
      <c r="A62" s="23" t="s">
        <v>327</v>
      </c>
      <c r="B62" s="23" t="s">
        <v>328</v>
      </c>
      <c r="C62" s="44">
        <v>175500</v>
      </c>
      <c r="D62" s="44">
        <v>0</v>
      </c>
      <c r="E62" s="45">
        <v>175500</v>
      </c>
    </row>
    <row r="63" spans="1:5" ht="18.75" customHeight="1">
      <c r="A63" s="23" t="s">
        <v>329</v>
      </c>
      <c r="B63" s="23" t="s">
        <v>330</v>
      </c>
      <c r="C63" s="44">
        <v>7100000</v>
      </c>
      <c r="D63" s="44">
        <v>0</v>
      </c>
      <c r="E63" s="45">
        <v>7100000</v>
      </c>
    </row>
    <row r="64" spans="1:5" ht="18.75" customHeight="1">
      <c r="A64" s="23" t="s">
        <v>331</v>
      </c>
      <c r="B64" s="23" t="s">
        <v>332</v>
      </c>
      <c r="C64" s="44">
        <v>7100000</v>
      </c>
      <c r="D64" s="44">
        <v>0</v>
      </c>
      <c r="E64" s="45">
        <v>7100000</v>
      </c>
    </row>
    <row r="65" spans="1:5" ht="18.75" customHeight="1">
      <c r="A65" s="23" t="s">
        <v>333</v>
      </c>
      <c r="B65" s="23" t="s">
        <v>334</v>
      </c>
      <c r="C65" s="44">
        <v>5000</v>
      </c>
      <c r="D65" s="44">
        <v>0</v>
      </c>
      <c r="E65" s="45">
        <v>5000</v>
      </c>
    </row>
    <row r="66" spans="1:5" ht="18.75" customHeight="1">
      <c r="A66" s="23" t="s">
        <v>335</v>
      </c>
      <c r="B66" s="23" t="s">
        <v>336</v>
      </c>
      <c r="C66" s="44">
        <v>5000</v>
      </c>
      <c r="D66" s="44">
        <v>0</v>
      </c>
      <c r="E66" s="45">
        <v>5000</v>
      </c>
    </row>
    <row r="67" spans="1:5" ht="18.75" customHeight="1">
      <c r="A67" s="23" t="s">
        <v>337</v>
      </c>
      <c r="B67" s="23" t="s">
        <v>338</v>
      </c>
      <c r="C67" s="44">
        <v>8400</v>
      </c>
      <c r="D67" s="44">
        <v>0</v>
      </c>
      <c r="E67" s="45">
        <v>8400</v>
      </c>
    </row>
    <row r="68" spans="1:5" ht="18.75" customHeight="1">
      <c r="A68" s="23" t="s">
        <v>339</v>
      </c>
      <c r="B68" s="23" t="s">
        <v>340</v>
      </c>
      <c r="C68" s="44">
        <v>8400</v>
      </c>
      <c r="D68" s="44">
        <v>0</v>
      </c>
      <c r="E68" s="45">
        <v>8400</v>
      </c>
    </row>
    <row r="69" spans="1:5" ht="18.75" customHeight="1">
      <c r="A69" s="23" t="s">
        <v>341</v>
      </c>
      <c r="B69" s="23" t="s">
        <v>342</v>
      </c>
      <c r="C69" s="44">
        <v>3840</v>
      </c>
      <c r="D69" s="44">
        <v>0</v>
      </c>
      <c r="E69" s="45">
        <v>3840</v>
      </c>
    </row>
    <row r="70" spans="1:5" ht="18.75" customHeight="1">
      <c r="A70" s="23" t="s">
        <v>343</v>
      </c>
      <c r="B70" s="23" t="s">
        <v>344</v>
      </c>
      <c r="C70" s="44">
        <v>3840</v>
      </c>
      <c r="D70" s="44">
        <v>0</v>
      </c>
      <c r="E70" s="45">
        <v>3840</v>
      </c>
    </row>
    <row r="71" spans="1:5" ht="18.75" customHeight="1">
      <c r="A71" s="23" t="s">
        <v>345</v>
      </c>
      <c r="B71" s="23" t="s">
        <v>346</v>
      </c>
      <c r="C71" s="44">
        <v>8500</v>
      </c>
      <c r="D71" s="44">
        <v>0</v>
      </c>
      <c r="E71" s="45">
        <v>8500</v>
      </c>
    </row>
    <row r="72" spans="1:5" ht="18.75" customHeight="1">
      <c r="A72" s="23" t="s">
        <v>347</v>
      </c>
      <c r="B72" s="23" t="s">
        <v>348</v>
      </c>
      <c r="C72" s="44">
        <v>8500</v>
      </c>
      <c r="D72" s="44">
        <v>0</v>
      </c>
      <c r="E72" s="45">
        <v>8500</v>
      </c>
    </row>
    <row r="73" spans="1:5" ht="18.75" customHeight="1">
      <c r="A73" s="23" t="s">
        <v>349</v>
      </c>
      <c r="B73" s="23" t="s">
        <v>350</v>
      </c>
      <c r="C73" s="44">
        <v>277200</v>
      </c>
      <c r="D73" s="44">
        <v>0</v>
      </c>
      <c r="E73" s="45">
        <v>277200</v>
      </c>
    </row>
    <row r="74" spans="1:5" ht="18.75" customHeight="1">
      <c r="A74" s="23" t="s">
        <v>351</v>
      </c>
      <c r="B74" s="23" t="s">
        <v>352</v>
      </c>
      <c r="C74" s="44">
        <v>277200</v>
      </c>
      <c r="D74" s="44">
        <v>0</v>
      </c>
      <c r="E74" s="45">
        <v>277200</v>
      </c>
    </row>
    <row r="75" spans="1:5" ht="18.75" customHeight="1">
      <c r="A75" s="23" t="s">
        <v>212</v>
      </c>
      <c r="B75" s="23" t="s">
        <v>353</v>
      </c>
      <c r="C75" s="44">
        <v>546280</v>
      </c>
      <c r="D75" s="44">
        <v>0</v>
      </c>
      <c r="E75" s="45">
        <v>546280</v>
      </c>
    </row>
    <row r="76" spans="1:5" ht="18.75" customHeight="1">
      <c r="A76" s="23" t="s">
        <v>354</v>
      </c>
      <c r="B76" s="23" t="s">
        <v>355</v>
      </c>
      <c r="C76" s="44">
        <v>546280</v>
      </c>
      <c r="D76" s="44">
        <v>0</v>
      </c>
      <c r="E76" s="45">
        <v>546280</v>
      </c>
    </row>
    <row r="77" spans="1:5" ht="18.75" customHeight="1">
      <c r="A77" s="23" t="s">
        <v>356</v>
      </c>
      <c r="B77" s="23" t="s">
        <v>357</v>
      </c>
      <c r="C77" s="44">
        <v>653594</v>
      </c>
      <c r="D77" s="44">
        <v>653594</v>
      </c>
      <c r="E77" s="45">
        <v>0</v>
      </c>
    </row>
    <row r="78" spans="1:5" ht="18.75" customHeight="1">
      <c r="A78" s="23" t="s">
        <v>161</v>
      </c>
      <c r="B78" s="23" t="s">
        <v>358</v>
      </c>
      <c r="C78" s="44">
        <v>100396</v>
      </c>
      <c r="D78" s="44">
        <v>100396</v>
      </c>
      <c r="E78" s="45">
        <v>0</v>
      </c>
    </row>
    <row r="79" spans="1:5" ht="18.75" customHeight="1">
      <c r="A79" s="23" t="s">
        <v>359</v>
      </c>
      <c r="B79" s="23" t="s">
        <v>360</v>
      </c>
      <c r="C79" s="44">
        <v>35340</v>
      </c>
      <c r="D79" s="44">
        <v>35340</v>
      </c>
      <c r="E79" s="45">
        <v>0</v>
      </c>
    </row>
    <row r="80" spans="1:5" ht="18.75" customHeight="1">
      <c r="A80" s="23" t="s">
        <v>361</v>
      </c>
      <c r="B80" s="23" t="s">
        <v>362</v>
      </c>
      <c r="C80" s="44">
        <v>936</v>
      </c>
      <c r="D80" s="44">
        <v>936</v>
      </c>
      <c r="E80" s="45">
        <v>0</v>
      </c>
    </row>
    <row r="81" spans="1:5" ht="18.75" customHeight="1">
      <c r="A81" s="23" t="s">
        <v>363</v>
      </c>
      <c r="B81" s="23" t="s">
        <v>364</v>
      </c>
      <c r="C81" s="44">
        <v>1200</v>
      </c>
      <c r="D81" s="44">
        <v>1200</v>
      </c>
      <c r="E81" s="45">
        <v>0</v>
      </c>
    </row>
    <row r="82" spans="1:5" ht="18.75" customHeight="1">
      <c r="A82" s="23" t="s">
        <v>365</v>
      </c>
      <c r="B82" s="23" t="s">
        <v>366</v>
      </c>
      <c r="C82" s="44">
        <v>2040</v>
      </c>
      <c r="D82" s="44">
        <v>2040</v>
      </c>
      <c r="E82" s="45">
        <v>0</v>
      </c>
    </row>
    <row r="83" spans="1:5" ht="18.75" customHeight="1">
      <c r="A83" s="23" t="s">
        <v>367</v>
      </c>
      <c r="B83" s="23" t="s">
        <v>368</v>
      </c>
      <c r="C83" s="44">
        <v>2400</v>
      </c>
      <c r="D83" s="44">
        <v>2400</v>
      </c>
      <c r="E83" s="45">
        <v>0</v>
      </c>
    </row>
    <row r="84" spans="1:5" ht="18.75" customHeight="1">
      <c r="A84" s="23" t="s">
        <v>369</v>
      </c>
      <c r="B84" s="23" t="s">
        <v>370</v>
      </c>
      <c r="C84" s="44">
        <v>20280</v>
      </c>
      <c r="D84" s="44">
        <v>20280</v>
      </c>
      <c r="E84" s="45">
        <v>0</v>
      </c>
    </row>
    <row r="85" spans="1:5" ht="18.75" customHeight="1">
      <c r="A85" s="23" t="s">
        <v>371</v>
      </c>
      <c r="B85" s="23" t="s">
        <v>372</v>
      </c>
      <c r="C85" s="44">
        <v>36000</v>
      </c>
      <c r="D85" s="44">
        <v>36000</v>
      </c>
      <c r="E85" s="45">
        <v>0</v>
      </c>
    </row>
    <row r="86" spans="1:5" ht="18.75" customHeight="1">
      <c r="A86" s="23" t="s">
        <v>373</v>
      </c>
      <c r="B86" s="23" t="s">
        <v>374</v>
      </c>
      <c r="C86" s="44">
        <v>1200</v>
      </c>
      <c r="D86" s="44">
        <v>1200</v>
      </c>
      <c r="E86" s="45">
        <v>0</v>
      </c>
    </row>
    <row r="87" spans="1:5" ht="18.75" customHeight="1">
      <c r="A87" s="23" t="s">
        <v>375</v>
      </c>
      <c r="B87" s="23" t="s">
        <v>376</v>
      </c>
      <c r="C87" s="44">
        <v>1000</v>
      </c>
      <c r="D87" s="44">
        <v>1000</v>
      </c>
      <c r="E87" s="45">
        <v>0</v>
      </c>
    </row>
    <row r="88" spans="1:5" ht="18.75" customHeight="1">
      <c r="A88" s="23" t="s">
        <v>145</v>
      </c>
      <c r="B88" s="23" t="s">
        <v>377</v>
      </c>
      <c r="C88" s="44">
        <v>552318</v>
      </c>
      <c r="D88" s="44">
        <v>552318</v>
      </c>
      <c r="E88" s="45">
        <v>0</v>
      </c>
    </row>
    <row r="89" spans="1:5" ht="18.75" customHeight="1">
      <c r="A89" s="23" t="s">
        <v>378</v>
      </c>
      <c r="B89" s="23" t="s">
        <v>379</v>
      </c>
      <c r="C89" s="44">
        <v>552318</v>
      </c>
      <c r="D89" s="44">
        <v>552318</v>
      </c>
      <c r="E89" s="45">
        <v>0</v>
      </c>
    </row>
    <row r="90" spans="1:5" ht="18.75" customHeight="1">
      <c r="A90" s="23" t="s">
        <v>212</v>
      </c>
      <c r="B90" s="23" t="s">
        <v>380</v>
      </c>
      <c r="C90" s="44">
        <v>880</v>
      </c>
      <c r="D90" s="44">
        <v>880</v>
      </c>
      <c r="E90" s="45">
        <v>0</v>
      </c>
    </row>
    <row r="91" spans="1:5" ht="18.75" customHeight="1">
      <c r="A91" s="23" t="s">
        <v>381</v>
      </c>
      <c r="B91" s="23" t="s">
        <v>382</v>
      </c>
      <c r="C91" s="44">
        <v>880</v>
      </c>
      <c r="D91" s="44">
        <v>880</v>
      </c>
      <c r="E91" s="45">
        <v>0</v>
      </c>
    </row>
    <row r="92" spans="1:5" ht="18.75" customHeight="1">
      <c r="A92" s="23" t="s">
        <v>383</v>
      </c>
      <c r="B92" s="23" t="s">
        <v>384</v>
      </c>
      <c r="C92" s="44">
        <v>100000</v>
      </c>
      <c r="D92" s="44">
        <v>0</v>
      </c>
      <c r="E92" s="45">
        <v>100000</v>
      </c>
    </row>
    <row r="93" spans="1:5" ht="18.75" customHeight="1">
      <c r="A93" s="23" t="s">
        <v>212</v>
      </c>
      <c r="B93" s="23" t="s">
        <v>385</v>
      </c>
      <c r="C93" s="44">
        <v>100000</v>
      </c>
      <c r="D93" s="44">
        <v>0</v>
      </c>
      <c r="E93" s="45">
        <v>100000</v>
      </c>
    </row>
    <row r="94" spans="1:5" ht="18.75" customHeight="1">
      <c r="A94" s="23" t="s">
        <v>386</v>
      </c>
      <c r="B94" s="23" t="s">
        <v>387</v>
      </c>
      <c r="C94" s="44">
        <v>100000</v>
      </c>
      <c r="D94" s="44">
        <v>0</v>
      </c>
      <c r="E94" s="45">
        <v>100000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6"/>
    </row>
    <row r="2" spans="1:7" ht="30" customHeight="1">
      <c r="A2" s="27" t="s">
        <v>388</v>
      </c>
      <c r="B2" s="27"/>
      <c r="C2" s="27"/>
      <c r="D2" s="28"/>
      <c r="E2" s="28"/>
      <c r="F2" s="28"/>
      <c r="G2" s="28"/>
    </row>
    <row r="3" spans="1:7" ht="18" customHeight="1">
      <c r="A3" s="29" t="s">
        <v>389</v>
      </c>
      <c r="B3" s="29"/>
      <c r="C3" s="29"/>
      <c r="G3" s="30" t="s">
        <v>12</v>
      </c>
    </row>
    <row r="4" spans="1:7" ht="31.5" customHeight="1">
      <c r="A4" s="31" t="s">
        <v>38</v>
      </c>
      <c r="B4" s="31" t="s">
        <v>39</v>
      </c>
      <c r="C4" s="31" t="s">
        <v>40</v>
      </c>
      <c r="D4" s="32" t="s">
        <v>390</v>
      </c>
      <c r="E4" s="31" t="s">
        <v>391</v>
      </c>
      <c r="F4" s="33" t="s">
        <v>392</v>
      </c>
      <c r="G4" s="31" t="s">
        <v>393</v>
      </c>
    </row>
    <row r="5" spans="1:7" ht="21.75" customHeight="1">
      <c r="A5" s="34" t="s">
        <v>54</v>
      </c>
      <c r="B5" s="34" t="s">
        <v>54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ht="22.5" customHeight="1">
      <c r="A6" s="4"/>
      <c r="B6" s="4" t="s">
        <v>40</v>
      </c>
      <c r="C6" s="37">
        <v>184000</v>
      </c>
      <c r="D6" s="37">
        <v>0</v>
      </c>
      <c r="E6" s="37">
        <v>175500</v>
      </c>
      <c r="F6" s="37">
        <v>8500</v>
      </c>
      <c r="G6" s="38">
        <v>0</v>
      </c>
    </row>
    <row r="7" spans="1:7" ht="22.5" customHeight="1">
      <c r="A7" s="4" t="s">
        <v>55</v>
      </c>
      <c r="B7" s="4" t="s">
        <v>6</v>
      </c>
      <c r="C7" s="37">
        <v>184000</v>
      </c>
      <c r="D7" s="37">
        <v>0</v>
      </c>
      <c r="E7" s="37">
        <v>175500</v>
      </c>
      <c r="F7" s="37">
        <v>8500</v>
      </c>
      <c r="G7" s="38">
        <v>0</v>
      </c>
    </row>
    <row r="8" spans="1:7" ht="12.75" customHeight="1">
      <c r="A8" s="8"/>
      <c r="B8" s="8"/>
      <c r="C8" s="8"/>
      <c r="D8" s="8"/>
      <c r="E8" s="8"/>
      <c r="F8" s="8"/>
      <c r="G8" s="8"/>
    </row>
    <row r="9" spans="1:7" ht="12.75" customHeight="1">
      <c r="A9" s="8"/>
      <c r="B9" s="8"/>
      <c r="C9" s="8"/>
      <c r="D9" s="8"/>
      <c r="E9" s="8"/>
      <c r="F9" s="8"/>
      <c r="G9" s="8"/>
    </row>
    <row r="10" spans="1:7" ht="12.75" customHeight="1">
      <c r="A10" s="8"/>
      <c r="B10" s="8"/>
      <c r="C10" s="8"/>
      <c r="D10" s="8"/>
      <c r="E10" s="8"/>
      <c r="F10" s="8"/>
      <c r="G10" s="8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7" ht="12.75" customHeight="1">
      <c r="A12" s="8"/>
      <c r="B12" s="8"/>
      <c r="C12" s="8"/>
      <c r="D12" s="8"/>
      <c r="E12" s="8"/>
      <c r="F12" s="8"/>
      <c r="G12" s="8"/>
    </row>
    <row r="13" spans="1:7" ht="12.75" customHeight="1">
      <c r="A13" s="8"/>
      <c r="B13" s="8"/>
      <c r="C13" s="8"/>
      <c r="D13" s="8"/>
      <c r="E13" s="8"/>
      <c r="F13" s="8"/>
      <c r="G13" s="8"/>
    </row>
    <row r="14" spans="1:7" ht="12.75" customHeight="1">
      <c r="A14" s="8"/>
      <c r="B14" s="8"/>
      <c r="C14" s="8"/>
      <c r="D14" s="8"/>
      <c r="E14" s="8"/>
      <c r="F14" s="8"/>
      <c r="G14" s="8"/>
    </row>
    <row r="15" spans="5:7" ht="12.75" customHeight="1">
      <c r="E15" s="8"/>
      <c r="F15" s="8"/>
      <c r="G15" s="8"/>
    </row>
    <row r="16" spans="5:7" ht="12.75" customHeight="1">
      <c r="E16" s="8"/>
      <c r="G16" s="8"/>
    </row>
    <row r="17" spans="3:7" ht="12.75" customHeight="1">
      <c r="C17" s="8"/>
      <c r="E17" s="8"/>
      <c r="G17" s="8"/>
    </row>
    <row r="18" spans="3:7" ht="12.75" customHeight="1">
      <c r="C18" s="8"/>
      <c r="E18" s="8"/>
      <c r="G18" s="8"/>
    </row>
    <row r="19" spans="3:7" ht="12.75" customHeight="1">
      <c r="C19" s="8"/>
      <c r="G19" s="8"/>
    </row>
    <row r="20" spans="5:7" ht="12.75" customHeight="1">
      <c r="E20" s="8"/>
      <c r="G20" s="8"/>
    </row>
    <row r="24" ht="12.75" customHeight="1">
      <c r="D24" s="8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394</v>
      </c>
      <c r="B2" s="10"/>
      <c r="C2" s="10"/>
      <c r="D2" s="10"/>
      <c r="E2" s="10"/>
      <c r="F2" s="11"/>
      <c r="G2" s="11"/>
    </row>
    <row r="3" spans="1:7" ht="21" customHeight="1">
      <c r="A3" s="12" t="s">
        <v>2</v>
      </c>
      <c r="B3" s="9"/>
      <c r="C3" s="9"/>
      <c r="D3" s="9"/>
      <c r="E3" s="13" t="s">
        <v>12</v>
      </c>
      <c r="F3" s="9"/>
      <c r="G3" s="9"/>
    </row>
    <row r="4" spans="1:7" ht="17.25" customHeight="1">
      <c r="A4" s="14" t="s">
        <v>129</v>
      </c>
      <c r="B4" s="15"/>
      <c r="C4" s="15" t="s">
        <v>228</v>
      </c>
      <c r="D4" s="16"/>
      <c r="E4" s="17"/>
      <c r="F4" s="9"/>
      <c r="G4" s="9"/>
    </row>
    <row r="5" spans="1:7" ht="21" customHeight="1">
      <c r="A5" s="18" t="s">
        <v>135</v>
      </c>
      <c r="B5" s="19" t="s">
        <v>136</v>
      </c>
      <c r="C5" s="20" t="s">
        <v>40</v>
      </c>
      <c r="D5" s="20" t="s">
        <v>130</v>
      </c>
      <c r="E5" s="20" t="s">
        <v>131</v>
      </c>
      <c r="F5" s="9"/>
      <c r="G5" s="9"/>
    </row>
    <row r="6" spans="1:7" ht="21" customHeight="1">
      <c r="A6" s="21" t="s">
        <v>54</v>
      </c>
      <c r="B6" s="21" t="s">
        <v>54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/>
      <c r="C7" s="24"/>
      <c r="D7" s="24"/>
      <c r="E7" s="25"/>
      <c r="F7" s="9"/>
      <c r="G7" s="9"/>
    </row>
    <row r="8" spans="1:7" ht="18.75" customHeight="1">
      <c r="A8" s="23"/>
      <c r="B8" s="23"/>
      <c r="C8" s="24"/>
      <c r="D8" s="24"/>
      <c r="E8" s="25"/>
      <c r="F8" s="9"/>
      <c r="G8" s="9"/>
    </row>
    <row r="9" spans="1:7" ht="18.75" customHeight="1">
      <c r="A9" s="23"/>
      <c r="B9" s="23"/>
      <c r="C9" s="24"/>
      <c r="D9" s="24"/>
      <c r="E9" s="25"/>
      <c r="F9" s="9"/>
      <c r="G9" s="9"/>
    </row>
    <row r="10" spans="1:7" ht="18.75" customHeight="1">
      <c r="A10" s="23"/>
      <c r="B10" s="23"/>
      <c r="C10" s="24"/>
      <c r="D10" s="24"/>
      <c r="E10" s="25"/>
      <c r="F10" s="9"/>
      <c r="G10" s="9"/>
    </row>
    <row r="11" spans="1:7" ht="18.75" customHeight="1">
      <c r="A11" s="23"/>
      <c r="B11" s="23"/>
      <c r="C11" s="24"/>
      <c r="D11" s="24"/>
      <c r="E11" s="25"/>
      <c r="F11" s="9"/>
      <c r="G11" s="9"/>
    </row>
    <row r="12" spans="1:7" ht="18.75" customHeight="1">
      <c r="A12" s="23"/>
      <c r="B12" s="23"/>
      <c r="C12" s="24"/>
      <c r="D12" s="24"/>
      <c r="E12" s="25"/>
      <c r="F12" s="9"/>
      <c r="G12" s="9"/>
    </row>
    <row r="13" spans="1:7" ht="18.75" customHeight="1">
      <c r="A13" s="23"/>
      <c r="B13" s="23"/>
      <c r="C13" s="24"/>
      <c r="D13" s="24"/>
      <c r="E13" s="25"/>
      <c r="F13" s="9"/>
      <c r="G13" s="9"/>
    </row>
    <row r="14" spans="1:7" ht="18.75" customHeight="1">
      <c r="A14" s="23"/>
      <c r="B14" s="23"/>
      <c r="C14" s="24"/>
      <c r="D14" s="24"/>
      <c r="E14" s="25"/>
      <c r="F14" s="9"/>
      <c r="G14" s="9"/>
    </row>
    <row r="15" spans="1:7" ht="18.75" customHeight="1">
      <c r="A15" s="23"/>
      <c r="B15" s="23"/>
      <c r="C15" s="24"/>
      <c r="D15" s="24"/>
      <c r="E15" s="25"/>
      <c r="F15" s="9"/>
      <c r="G15" s="9"/>
    </row>
    <row r="16" spans="1:7" ht="18.75" customHeight="1">
      <c r="A16" s="23"/>
      <c r="B16" s="23"/>
      <c r="C16" s="24"/>
      <c r="D16" s="24"/>
      <c r="E16" s="25"/>
      <c r="F16" s="9"/>
      <c r="G16" s="9"/>
    </row>
    <row r="17" ht="21" customHeight="1"/>
    <row r="18" spans="1:7" ht="21" customHeight="1">
      <c r="A18" s="9"/>
      <c r="B18" s="9"/>
      <c r="C18" s="9"/>
      <c r="D18" s="9"/>
      <c r="E18" s="9"/>
      <c r="F18" s="9"/>
      <c r="G18" s="9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2018-02-26T07:21:10Z</dcterms:created>
  <dcterms:modified xsi:type="dcterms:W3CDTF">2018-02-27T03:00:30Z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