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<sst xmlns="http://schemas.openxmlformats.org/spreadsheetml/2006/main" count="411" uniqueCount="272">
  <si>
    <t>2018年部门预算表</t>
  </si>
  <si>
    <t>部门名称：</t>
  </si>
  <si>
    <t/>
  </si>
  <si>
    <t>总计(合计)</t>
  </si>
  <si>
    <t>编制日期：</t>
  </si>
  <si>
    <t>编制单位：</t>
  </si>
  <si>
    <t>县政府办</t>
  </si>
  <si>
    <t>单位负责人签章：</t>
  </si>
  <si>
    <t>钟文</t>
  </si>
  <si>
    <t>财务负责人签章：</t>
  </si>
  <si>
    <t>邹志斌</t>
  </si>
  <si>
    <t>制表人签章：</t>
  </si>
  <si>
    <t>刘红梅</t>
  </si>
  <si>
    <t>收支预算总表</t>
  </si>
  <si>
    <t>填报单位：县政府办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</si>
  <si>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</si>
  <si>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</si>
  <si>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</si>
  <si>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</si>
  <si>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</si>
  <si>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</si>
  <si>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</si>
  <si>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</si>
  <si>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</si>
  <si>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</si>
  <si>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</si>
  <si>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</si>
  <si>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</si>
  <si>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</si>
  <si>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</si>
  <si>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</si>
  <si>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</si>
  <si>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</si>
  <si>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</si>
  <si>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</si>
  <si>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</si>
  <si>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</si>
  <si>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</si>
  <si>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</si>
  <si>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</si>
  <si>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</si>
  <si>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</si>
  <si>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</si>
  <si>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</si>
  <si>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</si>
  <si>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</si>
  <si>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</si>
  <si>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</si>
  <si>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</si>
  <si>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</si>
  <si>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</si>
  <si>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</si>
  <si>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</si>
  <si>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</si>
  <si>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</si>
  <si>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</si>
  <si>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</si>
  <si>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</si>
  <si>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10103</t>
  </si>
  <si>
    <t>县政府办公室（应急办）</t>
  </si>
  <si>
    <t xml:space="preserve">  1010301</t>
  </si>
  <si>
    <t xml:space="preserve">  县政府办</t>
  </si>
  <si>
    <t xml:space="preserve">  1010302</t>
  </si>
  <si>
    <t xml:space="preserve">  发展研究中心</t>
  </si>
  <si>
    <t xml:space="preserve">  1010303</t>
  </si>
  <si>
    <t xml:space="preserve">  应急办（应急救援大队）</t>
  </si>
  <si>
    <t xml:space="preserve">  1010304</t>
  </si>
  <si>
    <t xml:space="preserve">  法制办</t>
  </si>
  <si>
    <t xml:space="preserve">  1010310</t>
  </si>
  <si>
    <t xml:space="preserve">  县外事侨务办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</si>
  <si>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</si>
  <si>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</si>
  <si>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</si>
  <si>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</si>
  <si>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</si>
  <si>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</si>
  <si>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</si>
  <si>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</si>
  <si>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</si>
  <si>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</si>
  <si>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</si>
  <si>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</si>
  <si>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</si>
  <si>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</si>
  <si>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</si>
  <si>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2010307</t>
  </si>
  <si>
    <t xml:space="preserve">    法制建设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</si>
  <si>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</si>
  <si>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</si>
  <si>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</si>
  <si>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</si>
  <si>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 xml:space="preserve">  25</t>
  </si>
  <si>
    <t xml:space="preserve">  港澳台侨事务</t>
  </si>
  <si>
    <t xml:space="preserve">    2012501</t>
  </si>
  <si>
    <t xml:space="preserve">    行政运行（港澳台侨事务）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</si>
  <si>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</si>
  <si>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</si>
  <si>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</si>
  <si>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</si>
  <si>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</si>
  <si>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</si>
  <si>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</si>
  <si>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</si>
  <si>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</si>
  <si>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</si>
  <si>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</si>
  <si>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</si>
  <si>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</si>
  <si>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</si>
  <si>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</si>
  <si>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</si>
  <si>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</si>
  <si>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</si>
  <si>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</si>
  <si>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</si>
  <si>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</si>
  <si>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</si>
  <si>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</si>
  <si>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</si>
  <si>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</si>
  <si>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</si>
  <si>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</si>
  <si>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</si>
  <si>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</si>
  <si>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</si>
  <si>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</si>
  <si>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</si>
  <si>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</si>
  <si>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</si>
  <si>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</si>
  <si>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</si>
  <si>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</si>
  <si>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</si>
  <si>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</si>
  <si>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</si>
  <si>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</si>
  <si>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</si>
  <si>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</si>
  <si>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</si>
  <si>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</si>
  <si>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</si>
  <si>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</si>
  <si>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</si>
  <si>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</si>
  <si>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</si>
  <si>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</si>
  <si>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</si>
  <si>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</si>
  <si>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</si>
  <si>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</si>
  <si>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</si>
  <si>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301301020105</t>
  </si>
  <si>
    <t xml:space="preserve">    新增部分(行政)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</si>
  <si>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</si>
  <si>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</si>
  <si>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</si>
  <si>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</si>
  <si>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</si>
  <si>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</si>
  <si>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</si>
  <si>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</si>
  <si>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</si>
  <si>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</si>
  <si>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  3013010203</t>
  </si>
  <si>
    <t xml:space="preserve">    特殊岗位津贴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</si>
  <si>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</si>
  <si>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</si>
  <si>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</si>
  <si>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</si>
  <si>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</si>
  <si>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</si>
  <si>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</si>
  <si>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</si>
  <si>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</si>
  <si>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</si>
  <si>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</si>
  <si>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</si>
  <si>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</si>
  <si>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</si>
  <si>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</si>
  <si>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</si>
  <si>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</si>
  <si>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</si>
  <si>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</si>
  <si>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</si>
  <si>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 xml:space="preserve">  99</t>
  </si>
  <si>
    <t xml:space="preserve">  其他工资福利支出</t>
  </si>
  <si>
    <t xml:space="preserve">    3013019902</t>
  </si>
  <si>
    <t xml:space="preserve">    临时工工资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</si>
  <si>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</si>
  <si>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</si>
  <si>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</si>
  <si>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</si>
  <si>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</si>
  <si>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</si>
  <si>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</si>
  <si>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</si>
  <si>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06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</si>
  <si>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</si>
  <si>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</si>
  <si>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</si>
  <si>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</si>
  <si>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</si>
  <si>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</si>
  <si>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</si>
  <si>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差旅费</t>
  </si>
  <si>
    <t xml:space="preserve">    30130211</t>
  </si>
  <si>
    <t xml:space="preserve">    差旅费</t>
  </si>
  <si>
    <t xml:space="preserve">  12</t>
  </si>
  <si>
    <t xml:space="preserve">  因公出国（境）费</t>
  </si>
  <si>
    <t xml:space="preserve">    30130212</t>
  </si>
  <si>
    <t xml:space="preserve">    因公出国（境）费</t>
  </si>
  <si>
    <t xml:space="preserve">  维修(护)费</t>
  </si>
  <si>
    <t xml:space="preserve">    30130213</t>
  </si>
  <si>
    <t xml:space="preserve">    维修(护)费</t>
  </si>
  <si>
    <t xml:space="preserve">  14</t>
  </si>
  <si>
    <t xml:space="preserve">  租赁费</t>
  </si>
  <si>
    <t xml:space="preserve">    30130214</t>
  </si>
  <si>
    <t xml:space="preserve">    租赁费</t>
  </si>
  <si>
    <t xml:space="preserve">  15</t>
  </si>
  <si>
    <t xml:space="preserve">  会议费</t>
  </si>
  <si>
    <t xml:space="preserve">    30130215</t>
  </si>
  <si>
    <t xml:space="preserve">    会议费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</si>
  <si>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</si>
  <si>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</si>
  <si>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</si>
  <si>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</si>
  <si>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</si>
  <si>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</si>
  <si>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</si>
  <si>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</si>
  <si>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26</t>
  </si>
  <si>
    <t xml:space="preserve">  劳务费</t>
  </si>
  <si>
    <t xml:space="preserve">    30130226</t>
  </si>
  <si>
    <t xml:space="preserve">    劳务费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</si>
  <si>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</si>
  <si>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</si>
  <si>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</si>
  <si>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</si>
  <si>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</si>
  <si>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</si>
  <si>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</si>
  <si>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</si>
  <si>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31</t>
  </si>
  <si>
    <t xml:space="preserve">  公务用车运行维护费</t>
  </si>
  <si>
    <t xml:space="preserve">    30130231</t>
  </si>
  <si>
    <t xml:space="preserve">    公务用车运行维护费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</si>
  <si>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</si>
  <si>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</si>
  <si>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</si>
  <si>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</si>
  <si>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</si>
  <si>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</si>
  <si>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</si>
  <si>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</si>
  <si>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</si>
  <si>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</si>
  <si>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</si>
  <si>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</si>
  <si>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 xml:space="preserve">  奖励金</t>
  </si>
  <si>
    <t xml:space="preserve">    30130309</t>
  </si>
  <si>
    <t xml:space="preserve">    奖励金</t>
  </si>
  <si>
    <t>一般公共预算'三公'经费支出表</t>
  </si>
  <si>
    <t>填报单位:县政府办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</si>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</sst>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tabSelected="1" workbookViewId="0" topLeftCell="A1">
      <selection activeCell="Q3" sqref="Q3"/>
    </sheetView>
  </sheetViews>
  <sheetFormatPr defaultColWidth="9.16015625" defaultRowHeight="12.75" customHeight="1"/>
  <sheetData>
    <row r="1" spans="1:21" ht="12.75" customHeight="1">
      <c r="A1" s="93"/>
      <c r="T1" s="10"/>
      <c r="U1" s="110">
        <v>42894985.26</v>
      </c>
    </row>
    <row r="2" ht="42" customHeight="1">
      <c r="T2" s="10"/>
    </row>
    <row r="3" spans="1:20" ht="61.5" customHeight="1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10"/>
      <c r="T3" s="10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98" t="s">
        <v>1</v>
      </c>
      <c r="G6" s="98"/>
      <c r="H6" s="99" t="s">
        <v>2</v>
      </c>
      <c r="I6" s="106"/>
      <c r="J6" s="106"/>
      <c r="K6" s="107"/>
      <c r="L6" s="106"/>
      <c r="M6" s="107"/>
      <c r="Q6" s="10"/>
    </row>
    <row r="7" spans="2:13" ht="12.75" customHeight="1">
      <c r="B7" s="10"/>
      <c r="C7" s="10"/>
      <c r="F7" s="100"/>
      <c r="G7" s="98"/>
      <c r="H7" s="100"/>
      <c r="I7" s="98"/>
      <c r="J7" s="98"/>
      <c r="K7" s="100"/>
      <c r="L7" s="100"/>
      <c r="M7" s="100"/>
    </row>
    <row r="8" spans="3:13" ht="12.75" customHeight="1">
      <c r="C8" s="10"/>
      <c r="F8" s="100"/>
      <c r="G8" s="98"/>
      <c r="H8" s="100"/>
      <c r="I8" s="98"/>
      <c r="J8" s="98"/>
      <c r="K8" s="100"/>
      <c r="L8" s="100"/>
      <c r="M8" s="100"/>
    </row>
    <row r="9" spans="3:255" ht="12.75" customHeight="1">
      <c r="C9" s="10"/>
      <c r="D9" s="10"/>
      <c r="F9" s="100"/>
      <c r="G9" s="100"/>
      <c r="H9" s="98"/>
      <c r="I9" s="100"/>
      <c r="J9" s="98"/>
      <c r="K9" s="98"/>
      <c r="L9" s="98"/>
      <c r="M9" s="100"/>
      <c r="IS9" s="10"/>
      <c r="IT9" s="10"/>
      <c r="IU9" s="111" t="s">
        <v>3</v>
      </c>
    </row>
    <row r="10" spans="4:255" ht="24.75" customHeight="1">
      <c r="D10" s="10"/>
      <c r="F10" s="101" t="s">
        <v>4</v>
      </c>
      <c r="G10" s="100"/>
      <c r="H10" s="100"/>
      <c r="I10" s="100"/>
      <c r="J10" s="98"/>
      <c r="K10" s="98"/>
      <c r="L10" s="98"/>
      <c r="M10" s="100"/>
      <c r="IS10" s="10"/>
      <c r="IU10" s="10"/>
    </row>
    <row r="11" spans="6:255" ht="12.75" customHeight="1">
      <c r="F11" s="100"/>
      <c r="G11" s="100"/>
      <c r="H11" s="100"/>
      <c r="I11" s="100"/>
      <c r="J11" s="98"/>
      <c r="K11" s="98"/>
      <c r="L11" s="98"/>
      <c r="M11" s="98"/>
      <c r="IS11" s="10"/>
      <c r="IU11" s="10"/>
    </row>
    <row r="12" spans="6:256" ht="12.75" customHeight="1">
      <c r="F12" s="100"/>
      <c r="G12" s="100"/>
      <c r="H12" s="100"/>
      <c r="I12" s="98"/>
      <c r="J12" s="98"/>
      <c r="K12" s="98"/>
      <c r="L12" s="98"/>
      <c r="M12" s="100"/>
      <c r="IU12" s="10"/>
      <c r="IV12" s="10"/>
    </row>
    <row r="13" spans="6:256" ht="24.75" customHeight="1">
      <c r="F13" s="100" t="s">
        <v>5</v>
      </c>
      <c r="G13" s="100"/>
      <c r="H13" s="99" t="s">
        <v>6</v>
      </c>
      <c r="I13" s="106"/>
      <c r="J13" s="106"/>
      <c r="K13" s="107"/>
      <c r="L13" s="107"/>
      <c r="M13" s="107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02" t="s">
        <v>7</v>
      </c>
      <c r="B17" s="102"/>
      <c r="C17" s="102"/>
      <c r="D17" s="102" t="s">
        <v>8</v>
      </c>
      <c r="E17" s="103"/>
      <c r="F17" s="102"/>
      <c r="G17" s="102" t="s">
        <v>9</v>
      </c>
      <c r="H17" s="102"/>
      <c r="I17" s="103"/>
      <c r="J17" s="102" t="s">
        <v>10</v>
      </c>
      <c r="K17" s="102"/>
      <c r="L17" s="102"/>
      <c r="M17" s="102" t="s">
        <v>11</v>
      </c>
      <c r="N17" s="102"/>
      <c r="O17" s="108" t="s">
        <v>12</v>
      </c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" right="0.59" top="0.59" bottom="0.59" header="0.5" footer="0.5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269</v>
      </c>
      <c r="B2" s="1"/>
    </row>
    <row r="3" ht="17.25" customHeight="1"/>
    <row r="4" spans="1:3" ht="15.75" customHeight="1">
      <c r="A4" s="2" t="s">
        <v>270</v>
      </c>
      <c r="B4" s="3" t="s">
        <v>43</v>
      </c>
      <c r="C4" s="3" t="s">
        <v>34</v>
      </c>
    </row>
    <row r="5" spans="1:3" ht="19.5" customHeight="1">
      <c r="A5" s="2"/>
      <c r="B5" s="3"/>
      <c r="C5" s="3"/>
    </row>
    <row r="6" spans="1:3" ht="22.5" customHeight="1">
      <c r="A6" s="4" t="s">
        <v>57</v>
      </c>
      <c r="B6" s="4">
        <v>1</v>
      </c>
      <c r="C6" s="4">
        <v>2</v>
      </c>
    </row>
    <row r="7" spans="1:6" ht="27.75" customHeight="1">
      <c r="A7" s="6" t="s">
        <v>43</v>
      </c>
      <c r="B7" s="7">
        <v>7149164.21</v>
      </c>
      <c r="C7" s="8">
        <v>0</v>
      </c>
      <c r="F7" s="10"/>
    </row>
    <row r="8" spans="1:3" ht="27.75" customHeight="1">
      <c r="A8" s="6" t="s">
        <v>80</v>
      </c>
      <c r="B8" s="7">
        <v>6230750</v>
      </c>
      <c r="C8" s="8">
        <v>0</v>
      </c>
    </row>
    <row r="9" spans="1:3" ht="27.75" customHeight="1">
      <c r="A9" s="6" t="s">
        <v>96</v>
      </c>
      <c r="B9" s="7">
        <v>446058</v>
      </c>
      <c r="C9" s="8">
        <v>0</v>
      </c>
    </row>
    <row r="10" spans="1:4" ht="27.75" customHeight="1">
      <c r="A10" s="6" t="s">
        <v>108</v>
      </c>
      <c r="B10" s="7">
        <v>243420.69</v>
      </c>
      <c r="C10" s="8">
        <v>0</v>
      </c>
      <c r="D10" s="10"/>
    </row>
    <row r="11" spans="1:3" ht="27.75" customHeight="1">
      <c r="A11" s="6" t="s">
        <v>118</v>
      </c>
      <c r="B11" s="7">
        <v>228935.52</v>
      </c>
      <c r="C11" s="8">
        <v>0</v>
      </c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271</v>
      </c>
      <c r="B2" s="1"/>
      <c r="C2" s="1"/>
      <c r="D2" s="1"/>
    </row>
    <row r="3" ht="17.25" customHeight="1"/>
    <row r="4" spans="1:4" ht="21.75" customHeight="1">
      <c r="A4" s="2" t="s">
        <v>270</v>
      </c>
      <c r="B4" s="3" t="s">
        <v>44</v>
      </c>
      <c r="C4" s="3" t="s">
        <v>124</v>
      </c>
      <c r="D4" s="3" t="s">
        <v>125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43</v>
      </c>
      <c r="B7" s="7">
        <v>7149164.21</v>
      </c>
      <c r="C7" s="8">
        <v>7149164.21</v>
      </c>
      <c r="D7" s="9">
        <v>0</v>
      </c>
    </row>
    <row r="8" spans="1:4" ht="27.75" customHeight="1">
      <c r="A8" s="6" t="s">
        <v>80</v>
      </c>
      <c r="B8" s="7">
        <v>6230750</v>
      </c>
      <c r="C8" s="8">
        <v>6230750</v>
      </c>
      <c r="D8" s="9">
        <v>0</v>
      </c>
    </row>
    <row r="9" spans="1:4" ht="27.75" customHeight="1">
      <c r="A9" s="6" t="s">
        <v>96</v>
      </c>
      <c r="B9" s="7">
        <v>446058</v>
      </c>
      <c r="C9" s="8">
        <v>446058</v>
      </c>
      <c r="D9" s="9">
        <v>0</v>
      </c>
    </row>
    <row r="10" spans="1:8" ht="27.75" customHeight="1">
      <c r="A10" s="6" t="s">
        <v>108</v>
      </c>
      <c r="B10" s="7">
        <v>243420.69</v>
      </c>
      <c r="C10" s="8">
        <v>243420.69</v>
      </c>
      <c r="D10" s="9">
        <v>0</v>
      </c>
      <c r="E10" s="10"/>
      <c r="F10" s="10"/>
      <c r="G10" s="10"/>
      <c r="H10" s="10"/>
    </row>
    <row r="11" spans="1:7" ht="27.75" customHeight="1">
      <c r="A11" s="6" t="s">
        <v>118</v>
      </c>
      <c r="B11" s="7">
        <v>228935.52</v>
      </c>
      <c r="C11" s="8">
        <v>228935.52</v>
      </c>
      <c r="D11" s="9">
        <v>0</v>
      </c>
      <c r="E11" s="10"/>
      <c r="F11" s="10"/>
      <c r="G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workbookViewId="0" topLeftCell="A3">
      <selection activeCell="A16" sqref="A16:IV48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4:109" s="10" customFormat="1" ht="19.5" customHeight="1"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9" t="s">
        <v>13</v>
      </c>
      <c r="B2" s="50"/>
      <c r="C2" s="50"/>
      <c r="D2" s="50"/>
    </row>
    <row r="3" spans="1:4" ht="17.25" customHeight="1">
      <c r="A3" s="14" t="s">
        <v>14</v>
      </c>
      <c r="D3" s="15" t="s">
        <v>15</v>
      </c>
    </row>
    <row r="4" spans="1:4" ht="17.25" customHeight="1">
      <c r="A4" s="51" t="s">
        <v>16</v>
      </c>
      <c r="B4" s="52"/>
      <c r="C4" s="17" t="s">
        <v>17</v>
      </c>
      <c r="D4" s="19"/>
    </row>
    <row r="5" spans="1:4" ht="17.25" customHeight="1">
      <c r="A5" s="20" t="s">
        <v>18</v>
      </c>
      <c r="B5" s="23" t="s">
        <v>19</v>
      </c>
      <c r="C5" s="53" t="s">
        <v>20</v>
      </c>
      <c r="D5" s="53" t="s">
        <v>19</v>
      </c>
    </row>
    <row r="6" spans="1:4" ht="17.25" customHeight="1">
      <c r="A6" s="54" t="s">
        <v>21</v>
      </c>
      <c r="B6" s="55">
        <v>7149164.21</v>
      </c>
      <c r="C6" s="56" t="str">
        <f>'支出总表（引用）'!A7</f>
        <v>合计</v>
      </c>
      <c r="D6" s="47">
        <f>'支出总表（引用）'!B7</f>
        <v>7149164.21</v>
      </c>
    </row>
    <row r="7" spans="1:4" ht="17.25" customHeight="1">
      <c r="A7" s="54" t="s">
        <v>22</v>
      </c>
      <c r="B7" s="27">
        <v>7149164.21</v>
      </c>
      <c r="C7" s="56" t="str">
        <f>'支出总表（引用）'!A8</f>
        <v>一般公共服务支出</v>
      </c>
      <c r="D7" s="47">
        <f>'支出总表（引用）'!B8</f>
        <v>6230750</v>
      </c>
    </row>
    <row r="8" spans="1:4" ht="17.25" customHeight="1">
      <c r="A8" s="54" t="s">
        <v>23</v>
      </c>
      <c r="B8" s="59">
        <v>0</v>
      </c>
      <c r="C8" s="56" t="str">
        <f>'支出总表（引用）'!A9</f>
        <v>社会保障和就业支出</v>
      </c>
      <c r="D8" s="47">
        <f>'支出总表（引用）'!B9</f>
        <v>446058</v>
      </c>
    </row>
    <row r="9" spans="1:4" ht="17.25" customHeight="1">
      <c r="A9" s="54" t="s">
        <v>24</v>
      </c>
      <c r="B9" s="55">
        <v>0</v>
      </c>
      <c r="C9" s="56" t="str">
        <f>'支出总表（引用）'!A10</f>
        <v>医疗卫生与计划生育支出</v>
      </c>
      <c r="D9" s="47">
        <f>'支出总表（引用）'!B10</f>
        <v>243420.69</v>
      </c>
    </row>
    <row r="10" spans="1:4" ht="17.25" customHeight="1">
      <c r="A10" s="54" t="s">
        <v>25</v>
      </c>
      <c r="B10" s="55">
        <v>0</v>
      </c>
      <c r="C10" s="56" t="str">
        <f>'支出总表（引用）'!A11</f>
        <v>住房保障支出</v>
      </c>
      <c r="D10" s="47">
        <f>'支出总表（引用）'!B11</f>
        <v>228935.52</v>
      </c>
    </row>
    <row r="11" spans="1:4" ht="17.25" customHeight="1">
      <c r="A11" s="54" t="s">
        <v>26</v>
      </c>
      <c r="B11" s="55">
        <v>0</v>
      </c>
      <c r="C11" s="56">
        <f>'支出总表（引用）'!A12</f>
        <v>0</v>
      </c>
      <c r="D11" s="47">
        <f>'支出总表（引用）'!B12</f>
        <v>0</v>
      </c>
    </row>
    <row r="12" spans="1:4" ht="17.25" customHeight="1">
      <c r="A12" s="54" t="s">
        <v>27</v>
      </c>
      <c r="B12" s="55">
        <v>0</v>
      </c>
      <c r="C12" s="56">
        <f>'支出总表（引用）'!A13</f>
        <v>0</v>
      </c>
      <c r="D12" s="47">
        <f>'支出总表（引用）'!B13</f>
        <v>0</v>
      </c>
    </row>
    <row r="13" spans="1:4" ht="17.25" customHeight="1">
      <c r="A13" s="54" t="s">
        <v>28</v>
      </c>
      <c r="B13" s="27">
        <v>0</v>
      </c>
      <c r="C13" s="56">
        <f>'支出总表（引用）'!A14</f>
        <v>0</v>
      </c>
      <c r="D13" s="47">
        <f>'支出总表（引用）'!B14</f>
        <v>0</v>
      </c>
    </row>
    <row r="14" spans="1:4" ht="17.25" customHeight="1">
      <c r="A14" s="54" t="s">
        <v>29</v>
      </c>
      <c r="B14" s="86">
        <v>0</v>
      </c>
      <c r="C14" s="56">
        <f>'支出总表（引用）'!A15</f>
        <v>0</v>
      </c>
      <c r="D14" s="47">
        <f>'支出总表（引用）'!B15</f>
        <v>0</v>
      </c>
    </row>
    <row r="15" spans="1:4" ht="17.25" customHeight="1">
      <c r="A15" s="54" t="s">
        <v>30</v>
      </c>
      <c r="B15" s="86">
        <v>0</v>
      </c>
      <c r="C15" s="56">
        <f>'支出总表（引用）'!A16</f>
        <v>0</v>
      </c>
      <c r="D15" s="47">
        <f>'支出总表（引用）'!B16</f>
        <v>0</v>
      </c>
    </row>
    <row r="16" spans="1:4" ht="17.25" customHeight="1">
      <c r="A16" s="60" t="s">
        <v>31</v>
      </c>
      <c r="B16" s="87">
        <f>SUM(B6,B11,B12,B13,B14,B15)</f>
        <v>7149164.21</v>
      </c>
      <c r="C16" s="60" t="s">
        <v>32</v>
      </c>
      <c r="D16" s="88">
        <f>'支出总表（引用）'!B7</f>
        <v>7149164.21</v>
      </c>
    </row>
    <row r="17" spans="1:4" ht="17.25" customHeight="1">
      <c r="A17" s="54" t="s">
        <v>33</v>
      </c>
      <c r="B17" s="55">
        <v>0</v>
      </c>
      <c r="C17" s="89" t="s">
        <v>34</v>
      </c>
      <c r="D17" s="47">
        <f>'支出总表（引用）'!C7</f>
        <v>0</v>
      </c>
    </row>
    <row r="18" spans="1:4" ht="17.25" customHeight="1">
      <c r="A18" s="54" t="s">
        <v>35</v>
      </c>
      <c r="B18" s="90">
        <v>0</v>
      </c>
      <c r="C18" s="91"/>
      <c r="D18" s="88"/>
    </row>
    <row r="19" spans="1:4" ht="17.25" customHeight="1">
      <c r="A19" s="54" t="s">
        <v>36</v>
      </c>
      <c r="B19" s="55">
        <v>0</v>
      </c>
      <c r="C19" s="91"/>
      <c r="D19" s="88"/>
    </row>
    <row r="20" spans="1:4" s="10" customFormat="1" ht="17.25" customHeight="1">
      <c r="A20" s="54" t="s">
        <v>37</v>
      </c>
      <c r="B20" s="27">
        <v>0</v>
      </c>
      <c r="C20" s="91"/>
      <c r="D20" s="88"/>
    </row>
    <row r="21" spans="1:4" ht="17.25" customHeight="1">
      <c r="A21" s="60" t="s">
        <v>38</v>
      </c>
      <c r="B21" s="92">
        <f>SUM(B16,B17,B18)</f>
        <v>7149164.21</v>
      </c>
      <c r="C21" s="60" t="s">
        <v>39</v>
      </c>
      <c r="D21" s="88">
        <f>SUM(D16,D17)</f>
        <v>7149164.21</v>
      </c>
    </row>
    <row r="22" spans="1:254" ht="19.5" customHeight="1">
      <c r="A22"/>
      <c r="B22" s="10"/>
      <c r="C22" s="10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 s="10"/>
      <c r="C23" s="10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10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4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0" t="s">
        <v>40</v>
      </c>
      <c r="B2" s="71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7.75" customHeight="1">
      <c r="A3" s="10" t="s">
        <v>14</v>
      </c>
      <c r="O3" s="28" t="s">
        <v>15</v>
      </c>
    </row>
    <row r="4" spans="1:15" ht="17.25" customHeight="1">
      <c r="A4" s="3" t="s">
        <v>41</v>
      </c>
      <c r="B4" s="3" t="s">
        <v>42</v>
      </c>
      <c r="C4" s="72" t="s">
        <v>43</v>
      </c>
      <c r="D4" s="73" t="s">
        <v>44</v>
      </c>
      <c r="E4" s="74"/>
      <c r="F4" s="74"/>
      <c r="G4" s="74"/>
      <c r="H4" s="74"/>
      <c r="I4" s="85" t="s">
        <v>45</v>
      </c>
      <c r="J4" s="85" t="s">
        <v>46</v>
      </c>
      <c r="K4" s="85" t="s">
        <v>47</v>
      </c>
      <c r="L4" s="85" t="s">
        <v>48</v>
      </c>
      <c r="M4" s="85" t="s">
        <v>49</v>
      </c>
      <c r="N4" s="85" t="s">
        <v>50</v>
      </c>
      <c r="O4" s="3" t="s">
        <v>51</v>
      </c>
    </row>
    <row r="5" spans="1:15" ht="58.5" customHeight="1">
      <c r="A5" s="3"/>
      <c r="B5" s="3"/>
      <c r="C5" s="75"/>
      <c r="D5" s="76" t="s">
        <v>52</v>
      </c>
      <c r="E5" s="77" t="s">
        <v>53</v>
      </c>
      <c r="F5" s="78" t="s">
        <v>54</v>
      </c>
      <c r="G5" s="78" t="s">
        <v>55</v>
      </c>
      <c r="H5" s="79" t="s">
        <v>56</v>
      </c>
      <c r="I5" s="85"/>
      <c r="J5" s="85"/>
      <c r="K5" s="85"/>
      <c r="L5" s="85"/>
      <c r="M5" s="85"/>
      <c r="N5" s="85"/>
      <c r="O5" s="3"/>
    </row>
    <row r="6" spans="1:17" ht="21" customHeight="1">
      <c r="A6" s="80" t="s">
        <v>57</v>
      </c>
      <c r="B6" s="80" t="s">
        <v>57</v>
      </c>
      <c r="C6" s="81">
        <v>1</v>
      </c>
      <c r="D6" s="82">
        <f aca="true" t="shared" si="0" ref="D6:O6">C6+1</f>
        <v>2</v>
      </c>
      <c r="E6" s="82">
        <f t="shared" si="0"/>
        <v>3</v>
      </c>
      <c r="F6" s="82">
        <f t="shared" si="0"/>
        <v>4</v>
      </c>
      <c r="G6" s="82">
        <f t="shared" si="0"/>
        <v>5</v>
      </c>
      <c r="H6" s="82">
        <f t="shared" si="0"/>
        <v>6</v>
      </c>
      <c r="I6" s="82">
        <f t="shared" si="0"/>
        <v>7</v>
      </c>
      <c r="J6" s="82">
        <f t="shared" si="0"/>
        <v>8</v>
      </c>
      <c r="K6" s="82">
        <f t="shared" si="0"/>
        <v>9</v>
      </c>
      <c r="L6" s="82">
        <f t="shared" si="0"/>
        <v>10</v>
      </c>
      <c r="M6" s="82">
        <f t="shared" si="0"/>
        <v>11</v>
      </c>
      <c r="N6" s="82">
        <f t="shared" si="0"/>
        <v>12</v>
      </c>
      <c r="O6" s="82">
        <f t="shared" si="0"/>
        <v>13</v>
      </c>
      <c r="P6" s="10"/>
      <c r="Q6" s="10"/>
    </row>
    <row r="7" spans="1:15" ht="25.5" customHeight="1">
      <c r="A7" s="6"/>
      <c r="B7" s="83" t="s">
        <v>43</v>
      </c>
      <c r="C7" s="84">
        <v>7149164.21</v>
      </c>
      <c r="D7" s="40">
        <v>7149164.21</v>
      </c>
      <c r="E7" s="40">
        <v>7149164.21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</row>
    <row r="8" spans="1:16" ht="25.5" customHeight="1">
      <c r="A8" s="6" t="s">
        <v>58</v>
      </c>
      <c r="B8" s="83" t="s">
        <v>59</v>
      </c>
      <c r="C8" s="84">
        <v>7149164.21</v>
      </c>
      <c r="D8" s="40">
        <v>7149164.21</v>
      </c>
      <c r="E8" s="40">
        <v>7149164.21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10"/>
    </row>
    <row r="9" spans="1:15" ht="25.5" customHeight="1">
      <c r="A9" s="6" t="s">
        <v>60</v>
      </c>
      <c r="B9" s="83" t="s">
        <v>61</v>
      </c>
      <c r="C9" s="84">
        <v>6511978.21</v>
      </c>
      <c r="D9" s="40">
        <v>6511978.21</v>
      </c>
      <c r="E9" s="40">
        <v>6511978.21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</row>
    <row r="10" spans="1:15" ht="25.5" customHeight="1">
      <c r="A10" s="6" t="s">
        <v>62</v>
      </c>
      <c r="B10" s="83" t="s">
        <v>63</v>
      </c>
      <c r="C10" s="84">
        <v>282346.16</v>
      </c>
      <c r="D10" s="40">
        <v>282346.16</v>
      </c>
      <c r="E10" s="40">
        <v>282346.16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</row>
    <row r="11" spans="1:15" ht="25.5" customHeight="1">
      <c r="A11" s="6" t="s">
        <v>64</v>
      </c>
      <c r="B11" s="83" t="s">
        <v>65</v>
      </c>
      <c r="C11" s="84">
        <v>30000</v>
      </c>
      <c r="D11" s="40">
        <v>30000</v>
      </c>
      <c r="E11" s="40">
        <v>30000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 ht="25.5" customHeight="1">
      <c r="A12" s="6" t="s">
        <v>66</v>
      </c>
      <c r="B12" s="83" t="s">
        <v>67</v>
      </c>
      <c r="C12" s="84">
        <v>180000</v>
      </c>
      <c r="D12" s="40">
        <v>180000</v>
      </c>
      <c r="E12" s="40">
        <v>180000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</row>
    <row r="13" spans="1:15" ht="25.5" customHeight="1">
      <c r="A13" s="6" t="s">
        <v>68</v>
      </c>
      <c r="B13" s="83" t="s">
        <v>69</v>
      </c>
      <c r="C13" s="84">
        <v>144839.84</v>
      </c>
      <c r="D13" s="40">
        <v>144839.84</v>
      </c>
      <c r="E13" s="40">
        <v>144839.84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</row>
    <row r="14" spans="11:15" ht="21" customHeight="1">
      <c r="K14" s="10"/>
      <c r="L14" s="10"/>
      <c r="M14" s="10"/>
      <c r="N14" s="10"/>
      <c r="O14" s="10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9" t="s">
        <v>70</v>
      </c>
      <c r="B2" s="29"/>
      <c r="C2" s="29"/>
      <c r="D2" s="29"/>
      <c r="E2" s="29"/>
      <c r="F2" s="29"/>
      <c r="G2" s="29"/>
      <c r="H2" s="29"/>
      <c r="I2" s="42"/>
      <c r="J2" s="42"/>
    </row>
    <row r="3" spans="1:10" ht="21" customHeight="1">
      <c r="A3" s="14" t="s">
        <v>14</v>
      </c>
      <c r="B3" s="11"/>
      <c r="C3" s="41"/>
      <c r="D3" s="41"/>
      <c r="E3" s="41"/>
      <c r="F3" s="41"/>
      <c r="G3" s="41"/>
      <c r="H3" s="43" t="s">
        <v>15</v>
      </c>
      <c r="I3" s="41"/>
      <c r="J3" s="41"/>
    </row>
    <row r="4" spans="1:10" ht="21" customHeight="1">
      <c r="A4" s="16" t="s">
        <v>71</v>
      </c>
      <c r="B4" s="16"/>
      <c r="C4" s="63" t="s">
        <v>43</v>
      </c>
      <c r="D4" s="64" t="s">
        <v>72</v>
      </c>
      <c r="E4" s="65" t="s">
        <v>73</v>
      </c>
      <c r="F4" s="66" t="s">
        <v>74</v>
      </c>
      <c r="G4" s="3" t="s">
        <v>75</v>
      </c>
      <c r="H4" s="67" t="s">
        <v>76</v>
      </c>
      <c r="I4" s="41"/>
      <c r="J4" s="41"/>
    </row>
    <row r="5" spans="1:10" ht="21" customHeight="1">
      <c r="A5" s="68" t="s">
        <v>77</v>
      </c>
      <c r="B5" s="20" t="s">
        <v>78</v>
      </c>
      <c r="C5" s="63"/>
      <c r="D5" s="64"/>
      <c r="E5" s="65"/>
      <c r="F5" s="66"/>
      <c r="G5" s="3"/>
      <c r="H5" s="67"/>
      <c r="I5" s="41"/>
      <c r="J5" s="41"/>
    </row>
    <row r="6" spans="1:10" ht="21" customHeight="1">
      <c r="A6" s="44" t="s">
        <v>57</v>
      </c>
      <c r="B6" s="44" t="s">
        <v>57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5"/>
      <c r="B7" s="25" t="s">
        <v>43</v>
      </c>
      <c r="C7" s="26">
        <v>7149164.21</v>
      </c>
      <c r="D7" s="26">
        <v>3424164.21</v>
      </c>
      <c r="E7" s="26">
        <v>3725000</v>
      </c>
      <c r="F7" s="27">
        <v>0</v>
      </c>
      <c r="G7" s="69">
        <v>0</v>
      </c>
      <c r="H7" s="69">
        <v>0</v>
      </c>
      <c r="I7" s="11"/>
      <c r="J7" s="41"/>
    </row>
    <row r="8" spans="1:10" ht="18.75" customHeight="1">
      <c r="A8" s="25" t="s">
        <v>79</v>
      </c>
      <c r="B8" s="25" t="s">
        <v>80</v>
      </c>
      <c r="C8" s="26">
        <v>6230750</v>
      </c>
      <c r="D8" s="26">
        <v>2505750</v>
      </c>
      <c r="E8" s="26">
        <v>3725000</v>
      </c>
      <c r="F8" s="27">
        <v>0</v>
      </c>
      <c r="G8" s="69">
        <v>0</v>
      </c>
      <c r="H8" s="69">
        <v>0</v>
      </c>
      <c r="I8" s="11"/>
      <c r="J8" s="11"/>
    </row>
    <row r="9" spans="1:10" ht="18.75" customHeight="1">
      <c r="A9" s="25" t="s">
        <v>81</v>
      </c>
      <c r="B9" s="25" t="s">
        <v>82</v>
      </c>
      <c r="C9" s="26">
        <v>6113587</v>
      </c>
      <c r="D9" s="26">
        <v>2438587</v>
      </c>
      <c r="E9" s="26">
        <v>3675000</v>
      </c>
      <c r="F9" s="27">
        <v>0</v>
      </c>
      <c r="G9" s="69">
        <v>0</v>
      </c>
      <c r="H9" s="69">
        <v>0</v>
      </c>
      <c r="I9" s="11"/>
      <c r="J9" s="11"/>
    </row>
    <row r="10" spans="1:10" ht="30" customHeight="1">
      <c r="A10" s="25" t="s">
        <v>83</v>
      </c>
      <c r="B10" s="25" t="s">
        <v>84</v>
      </c>
      <c r="C10" s="26">
        <v>5684278</v>
      </c>
      <c r="D10" s="26">
        <v>2269278</v>
      </c>
      <c r="E10" s="26">
        <v>3415000</v>
      </c>
      <c r="F10" s="27">
        <v>0</v>
      </c>
      <c r="G10" s="69">
        <v>0</v>
      </c>
      <c r="H10" s="69">
        <v>0</v>
      </c>
      <c r="I10" s="11"/>
      <c r="J10" s="41"/>
    </row>
    <row r="11" spans="1:10" ht="18.75" customHeight="1">
      <c r="A11" s="25" t="s">
        <v>85</v>
      </c>
      <c r="B11" s="25" t="s">
        <v>86</v>
      </c>
      <c r="C11" s="26">
        <v>180000</v>
      </c>
      <c r="D11" s="26">
        <v>0</v>
      </c>
      <c r="E11" s="26">
        <v>180000</v>
      </c>
      <c r="F11" s="27">
        <v>0</v>
      </c>
      <c r="G11" s="69">
        <v>0</v>
      </c>
      <c r="H11" s="69">
        <v>0</v>
      </c>
      <c r="I11" s="41"/>
      <c r="J11" s="41"/>
    </row>
    <row r="12" spans="1:10" ht="27" customHeight="1">
      <c r="A12" s="25" t="s">
        <v>87</v>
      </c>
      <c r="B12" s="25" t="s">
        <v>88</v>
      </c>
      <c r="C12" s="26">
        <v>30000</v>
      </c>
      <c r="D12" s="26">
        <v>0</v>
      </c>
      <c r="E12" s="26">
        <v>30000</v>
      </c>
      <c r="F12" s="27">
        <v>0</v>
      </c>
      <c r="G12" s="69">
        <v>0</v>
      </c>
      <c r="H12" s="69">
        <v>0</v>
      </c>
      <c r="I12" s="41"/>
      <c r="J12" s="41"/>
    </row>
    <row r="13" spans="1:10" ht="25.5" customHeight="1">
      <c r="A13" s="25" t="s">
        <v>89</v>
      </c>
      <c r="B13" s="25" t="s">
        <v>90</v>
      </c>
      <c r="C13" s="26">
        <v>219309</v>
      </c>
      <c r="D13" s="26">
        <v>169309</v>
      </c>
      <c r="E13" s="26">
        <v>50000</v>
      </c>
      <c r="F13" s="27">
        <v>0</v>
      </c>
      <c r="G13" s="69">
        <v>0</v>
      </c>
      <c r="H13" s="69">
        <v>0</v>
      </c>
      <c r="I13" s="41"/>
      <c r="J13" s="41"/>
    </row>
    <row r="14" spans="1:10" ht="18.75" customHeight="1">
      <c r="A14" s="25" t="s">
        <v>91</v>
      </c>
      <c r="B14" s="25" t="s">
        <v>92</v>
      </c>
      <c r="C14" s="26">
        <v>117163</v>
      </c>
      <c r="D14" s="26">
        <v>67163</v>
      </c>
      <c r="E14" s="26">
        <v>50000</v>
      </c>
      <c r="F14" s="27">
        <v>0</v>
      </c>
      <c r="G14" s="69">
        <v>0</v>
      </c>
      <c r="H14" s="69">
        <v>0</v>
      </c>
      <c r="I14" s="41"/>
      <c r="J14" s="41"/>
    </row>
    <row r="15" spans="1:10" ht="18.75" customHeight="1">
      <c r="A15" s="25" t="s">
        <v>93</v>
      </c>
      <c r="B15" s="25" t="s">
        <v>94</v>
      </c>
      <c r="C15" s="26">
        <v>117163</v>
      </c>
      <c r="D15" s="26">
        <v>67163</v>
      </c>
      <c r="E15" s="26">
        <v>50000</v>
      </c>
      <c r="F15" s="27">
        <v>0</v>
      </c>
      <c r="G15" s="69">
        <v>0</v>
      </c>
      <c r="H15" s="69">
        <v>0</v>
      </c>
      <c r="I15" s="41"/>
      <c r="J15" s="41"/>
    </row>
    <row r="16" spans="1:10" ht="18.75" customHeight="1">
      <c r="A16" s="25" t="s">
        <v>95</v>
      </c>
      <c r="B16" s="25" t="s">
        <v>96</v>
      </c>
      <c r="C16" s="26">
        <v>446058</v>
      </c>
      <c r="D16" s="26">
        <v>446058</v>
      </c>
      <c r="E16" s="26">
        <v>0</v>
      </c>
      <c r="F16" s="27">
        <v>0</v>
      </c>
      <c r="G16" s="69">
        <v>0</v>
      </c>
      <c r="H16" s="69">
        <v>0</v>
      </c>
      <c r="I16" s="41"/>
      <c r="J16" s="41"/>
    </row>
    <row r="17" spans="1:8" ht="18.75" customHeight="1">
      <c r="A17" s="25" t="s">
        <v>97</v>
      </c>
      <c r="B17" s="25" t="s">
        <v>98</v>
      </c>
      <c r="C17" s="26">
        <v>420954</v>
      </c>
      <c r="D17" s="26">
        <v>420954</v>
      </c>
      <c r="E17" s="26">
        <v>0</v>
      </c>
      <c r="F17" s="27">
        <v>0</v>
      </c>
      <c r="G17" s="69">
        <v>0</v>
      </c>
      <c r="H17" s="69">
        <v>0</v>
      </c>
    </row>
    <row r="18" spans="1:10" ht="18.75" customHeight="1">
      <c r="A18" s="25" t="s">
        <v>99</v>
      </c>
      <c r="B18" s="25" t="s">
        <v>100</v>
      </c>
      <c r="C18" s="26">
        <v>402190.8</v>
      </c>
      <c r="D18" s="26">
        <v>402190.8</v>
      </c>
      <c r="E18" s="26">
        <v>0</v>
      </c>
      <c r="F18" s="27">
        <v>0</v>
      </c>
      <c r="G18" s="69">
        <v>0</v>
      </c>
      <c r="H18" s="69">
        <v>0</v>
      </c>
      <c r="I18" s="41"/>
      <c r="J18" s="41"/>
    </row>
    <row r="19" spans="1:8" ht="18.75" customHeight="1">
      <c r="A19" s="25" t="s">
        <v>101</v>
      </c>
      <c r="B19" s="25" t="s">
        <v>102</v>
      </c>
      <c r="C19" s="26">
        <v>18763.2</v>
      </c>
      <c r="D19" s="26">
        <v>18763.2</v>
      </c>
      <c r="E19" s="26">
        <v>0</v>
      </c>
      <c r="F19" s="27">
        <v>0</v>
      </c>
      <c r="G19" s="69">
        <v>0</v>
      </c>
      <c r="H19" s="69">
        <v>0</v>
      </c>
    </row>
    <row r="20" spans="1:8" ht="18.75" customHeight="1">
      <c r="A20" s="25" t="s">
        <v>103</v>
      </c>
      <c r="B20" s="25" t="s">
        <v>104</v>
      </c>
      <c r="C20" s="26">
        <v>25104</v>
      </c>
      <c r="D20" s="26">
        <v>25104</v>
      </c>
      <c r="E20" s="26">
        <v>0</v>
      </c>
      <c r="F20" s="27">
        <v>0</v>
      </c>
      <c r="G20" s="69">
        <v>0</v>
      </c>
      <c r="H20" s="69">
        <v>0</v>
      </c>
    </row>
    <row r="21" spans="1:8" ht="18.75" customHeight="1">
      <c r="A21" s="25" t="s">
        <v>105</v>
      </c>
      <c r="B21" s="25" t="s">
        <v>106</v>
      </c>
      <c r="C21" s="26">
        <v>25104</v>
      </c>
      <c r="D21" s="26">
        <v>25104</v>
      </c>
      <c r="E21" s="26">
        <v>0</v>
      </c>
      <c r="F21" s="27">
        <v>0</v>
      </c>
      <c r="G21" s="69">
        <v>0</v>
      </c>
      <c r="H21" s="69">
        <v>0</v>
      </c>
    </row>
    <row r="22" spans="1:8" ht="18.75" customHeight="1">
      <c r="A22" s="25" t="s">
        <v>107</v>
      </c>
      <c r="B22" s="25" t="s">
        <v>108</v>
      </c>
      <c r="C22" s="26">
        <v>243420.69</v>
      </c>
      <c r="D22" s="26">
        <v>243420.69</v>
      </c>
      <c r="E22" s="26">
        <v>0</v>
      </c>
      <c r="F22" s="27">
        <v>0</v>
      </c>
      <c r="G22" s="69">
        <v>0</v>
      </c>
      <c r="H22" s="69">
        <v>0</v>
      </c>
    </row>
    <row r="23" spans="1:8" ht="18.75" customHeight="1">
      <c r="A23" s="25" t="s">
        <v>109</v>
      </c>
      <c r="B23" s="25" t="s">
        <v>110</v>
      </c>
      <c r="C23" s="26">
        <v>243420.69</v>
      </c>
      <c r="D23" s="26">
        <v>243420.69</v>
      </c>
      <c r="E23" s="26">
        <v>0</v>
      </c>
      <c r="F23" s="27">
        <v>0</v>
      </c>
      <c r="G23" s="69">
        <v>0</v>
      </c>
      <c r="H23" s="69">
        <v>0</v>
      </c>
    </row>
    <row r="24" spans="1:8" ht="18.75" customHeight="1">
      <c r="A24" s="25" t="s">
        <v>111</v>
      </c>
      <c r="B24" s="25" t="s">
        <v>112</v>
      </c>
      <c r="C24" s="26">
        <v>132480</v>
      </c>
      <c r="D24" s="26">
        <v>132480</v>
      </c>
      <c r="E24" s="26">
        <v>0</v>
      </c>
      <c r="F24" s="27">
        <v>0</v>
      </c>
      <c r="G24" s="69">
        <v>0</v>
      </c>
      <c r="H24" s="69">
        <v>0</v>
      </c>
    </row>
    <row r="25" spans="1:8" ht="18.75" customHeight="1">
      <c r="A25" s="25" t="s">
        <v>113</v>
      </c>
      <c r="B25" s="25" t="s">
        <v>114</v>
      </c>
      <c r="C25" s="26">
        <v>8640</v>
      </c>
      <c r="D25" s="26">
        <v>8640</v>
      </c>
      <c r="E25" s="26">
        <v>0</v>
      </c>
      <c r="F25" s="27">
        <v>0</v>
      </c>
      <c r="G25" s="69">
        <v>0</v>
      </c>
      <c r="H25" s="69">
        <v>0</v>
      </c>
    </row>
    <row r="26" spans="1:8" ht="18.75" customHeight="1">
      <c r="A26" s="25" t="s">
        <v>115</v>
      </c>
      <c r="B26" s="25" t="s">
        <v>116</v>
      </c>
      <c r="C26" s="26">
        <v>102300.69</v>
      </c>
      <c r="D26" s="26">
        <v>102300.69</v>
      </c>
      <c r="E26" s="26">
        <v>0</v>
      </c>
      <c r="F26" s="27">
        <v>0</v>
      </c>
      <c r="G26" s="69">
        <v>0</v>
      </c>
      <c r="H26" s="69">
        <v>0</v>
      </c>
    </row>
    <row r="27" spans="1:8" ht="18.75" customHeight="1">
      <c r="A27" s="25" t="s">
        <v>117</v>
      </c>
      <c r="B27" s="25" t="s">
        <v>118</v>
      </c>
      <c r="C27" s="26">
        <v>228935.52</v>
      </c>
      <c r="D27" s="26">
        <v>228935.52</v>
      </c>
      <c r="E27" s="26">
        <v>0</v>
      </c>
      <c r="F27" s="27">
        <v>0</v>
      </c>
      <c r="G27" s="69">
        <v>0</v>
      </c>
      <c r="H27" s="69">
        <v>0</v>
      </c>
    </row>
    <row r="28" spans="1:8" ht="18.75" customHeight="1">
      <c r="A28" s="25" t="s">
        <v>119</v>
      </c>
      <c r="B28" s="25" t="s">
        <v>120</v>
      </c>
      <c r="C28" s="26">
        <v>228935.52</v>
      </c>
      <c r="D28" s="26">
        <v>228935.52</v>
      </c>
      <c r="E28" s="26">
        <v>0</v>
      </c>
      <c r="F28" s="27">
        <v>0</v>
      </c>
      <c r="G28" s="69">
        <v>0</v>
      </c>
      <c r="H28" s="69">
        <v>0</v>
      </c>
    </row>
    <row r="29" spans="1:8" ht="18.75" customHeight="1">
      <c r="A29" s="25" t="s">
        <v>121</v>
      </c>
      <c r="B29" s="25" t="s">
        <v>122</v>
      </c>
      <c r="C29" s="26">
        <v>228935.52</v>
      </c>
      <c r="D29" s="26">
        <v>228935.52</v>
      </c>
      <c r="E29" s="26">
        <v>0</v>
      </c>
      <c r="F29" s="27">
        <v>0</v>
      </c>
      <c r="G29" s="69">
        <v>0</v>
      </c>
      <c r="H29" s="6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1" width="30.83203125" style="0" customWidth="1"/>
    <col min="2" max="2" width="24.33203125" style="0" customWidth="1"/>
    <col min="3" max="3" width="34.33203125" style="0" customWidth="1"/>
    <col min="4" max="4" width="24.83203125" style="0" customWidth="1"/>
    <col min="5" max="5" width="24.16015625" style="0" customWidth="1"/>
    <col min="6" max="6" width="21.33203125" style="0" customWidth="1"/>
    <col min="7" max="7" width="9.16015625" style="0" customWidth="1"/>
  </cols>
  <sheetData>
    <row r="1" spans="1:7" ht="19.5" customHeight="1">
      <c r="A1" s="11"/>
      <c r="B1" s="11"/>
      <c r="C1" s="11"/>
      <c r="D1" s="11"/>
      <c r="E1" s="11"/>
      <c r="F1" s="15"/>
      <c r="G1" s="11"/>
    </row>
    <row r="2" spans="1:7" ht="29.25" customHeight="1">
      <c r="A2" s="49" t="s">
        <v>123</v>
      </c>
      <c r="B2" s="50"/>
      <c r="C2" s="50"/>
      <c r="D2" s="50"/>
      <c r="E2" s="50"/>
      <c r="F2" s="50"/>
      <c r="G2" s="11"/>
    </row>
    <row r="3" spans="1:7" ht="17.25" customHeight="1">
      <c r="A3" s="14" t="s">
        <v>14</v>
      </c>
      <c r="B3" s="11"/>
      <c r="C3" s="11"/>
      <c r="D3" s="11"/>
      <c r="E3" s="11"/>
      <c r="F3" s="15" t="s">
        <v>15</v>
      </c>
      <c r="G3" s="11"/>
    </row>
    <row r="4" spans="1:7" ht="17.25" customHeight="1">
      <c r="A4" s="51" t="s">
        <v>16</v>
      </c>
      <c r="B4" s="52"/>
      <c r="C4" s="17" t="s">
        <v>17</v>
      </c>
      <c r="D4" s="18"/>
      <c r="E4" s="18"/>
      <c r="F4" s="19"/>
      <c r="G4" s="11"/>
    </row>
    <row r="5" spans="1:7" ht="17.25" customHeight="1">
      <c r="A5" s="20" t="s">
        <v>18</v>
      </c>
      <c r="B5" s="23" t="s">
        <v>19</v>
      </c>
      <c r="C5" s="53" t="s">
        <v>20</v>
      </c>
      <c r="D5" s="53" t="s">
        <v>43</v>
      </c>
      <c r="E5" s="53" t="s">
        <v>124</v>
      </c>
      <c r="F5" s="53" t="s">
        <v>125</v>
      </c>
      <c r="G5" s="11"/>
    </row>
    <row r="6" spans="1:7" ht="17.25" customHeight="1">
      <c r="A6" s="54" t="s">
        <v>126</v>
      </c>
      <c r="B6" s="55">
        <v>7149164.21</v>
      </c>
      <c r="C6" s="56" t="s">
        <v>127</v>
      </c>
      <c r="D6" s="57">
        <f>'财拨总表（引用）'!B7</f>
        <v>7149164.21</v>
      </c>
      <c r="E6" s="57">
        <f>'财拨总表（引用）'!C7</f>
        <v>7149164.21</v>
      </c>
      <c r="F6" s="57">
        <f>'财拨总表（引用）'!D7</f>
        <v>0</v>
      </c>
      <c r="G6" s="11"/>
    </row>
    <row r="7" spans="1:7" ht="17.25" customHeight="1">
      <c r="A7" s="54" t="s">
        <v>22</v>
      </c>
      <c r="B7" s="27">
        <v>7149164.21</v>
      </c>
      <c r="C7" s="56" t="str">
        <f>'财拨总表（引用）'!A8</f>
        <v>一般公共服务支出</v>
      </c>
      <c r="D7" s="58">
        <f>'财拨总表（引用）'!B8</f>
        <v>6230750</v>
      </c>
      <c r="E7" s="58">
        <f>'财拨总表（引用）'!C8</f>
        <v>6230750</v>
      </c>
      <c r="F7" s="58">
        <f>'财拨总表（引用）'!D8</f>
        <v>0</v>
      </c>
      <c r="G7" s="11"/>
    </row>
    <row r="8" spans="1:7" ht="17.25" customHeight="1">
      <c r="A8" s="54" t="s">
        <v>23</v>
      </c>
      <c r="B8" s="59">
        <v>0</v>
      </c>
      <c r="C8" s="56" t="str">
        <f>'财拨总表（引用）'!A9</f>
        <v>社会保障和就业支出</v>
      </c>
      <c r="D8" s="58">
        <f>'财拨总表（引用）'!B9</f>
        <v>446058</v>
      </c>
      <c r="E8" s="58">
        <f>'财拨总表（引用）'!C9</f>
        <v>446058</v>
      </c>
      <c r="F8" s="58">
        <f>'财拨总表（引用）'!D9</f>
        <v>0</v>
      </c>
      <c r="G8" s="11"/>
    </row>
    <row r="9" spans="1:7" ht="17.25" customHeight="1">
      <c r="A9" s="54" t="s">
        <v>24</v>
      </c>
      <c r="B9" s="55">
        <v>0</v>
      </c>
      <c r="C9" s="56" t="str">
        <f>'财拨总表（引用）'!A10</f>
        <v>医疗卫生与计划生育支出</v>
      </c>
      <c r="D9" s="58">
        <f>'财拨总表（引用）'!B10</f>
        <v>243420.69</v>
      </c>
      <c r="E9" s="58">
        <f>'财拨总表（引用）'!C10</f>
        <v>243420.69</v>
      </c>
      <c r="F9" s="58">
        <f>'财拨总表（引用）'!D10</f>
        <v>0</v>
      </c>
      <c r="G9" s="11"/>
    </row>
    <row r="10" spans="1:7" ht="17.25" customHeight="1">
      <c r="A10" s="54" t="s">
        <v>25</v>
      </c>
      <c r="B10" s="55">
        <v>0</v>
      </c>
      <c r="C10" s="56" t="str">
        <f>'财拨总表（引用）'!A11</f>
        <v>住房保障支出</v>
      </c>
      <c r="D10" s="58">
        <f>'财拨总表（引用）'!B11</f>
        <v>228935.52</v>
      </c>
      <c r="E10" s="58">
        <f>'财拨总表（引用）'!C11</f>
        <v>228935.52</v>
      </c>
      <c r="F10" s="58">
        <f>'财拨总表（引用）'!D11</f>
        <v>0</v>
      </c>
      <c r="G10" s="11"/>
    </row>
    <row r="11" spans="1:7" ht="17.25" customHeight="1">
      <c r="A11" s="60" t="s">
        <v>38</v>
      </c>
      <c r="B11" s="57">
        <f>B6</f>
        <v>7149164.21</v>
      </c>
      <c r="C11" s="60" t="s">
        <v>39</v>
      </c>
      <c r="D11" s="57">
        <f>'财拨总表（引用）'!B7</f>
        <v>7149164.21</v>
      </c>
      <c r="E11" s="57">
        <f>'财拨总表（引用）'!C7</f>
        <v>7149164.21</v>
      </c>
      <c r="F11" s="61">
        <f>'财拨总表（引用）'!D7</f>
        <v>0</v>
      </c>
      <c r="G11" s="11"/>
    </row>
    <row r="37" ht="12.75" customHeight="1">
      <c r="AF37" s="10"/>
    </row>
    <row r="38" ht="12.75" customHeight="1">
      <c r="AD38" s="10"/>
    </row>
    <row r="39" spans="31:32" ht="12.75" customHeight="1">
      <c r="AE39" s="10"/>
      <c r="AF39" s="10"/>
    </row>
    <row r="40" spans="32:33" ht="12.75" customHeight="1">
      <c r="AF40" s="10"/>
      <c r="AG40" s="10"/>
    </row>
    <row r="41" ht="12.75" customHeight="1">
      <c r="AG41" s="62" t="s">
        <v>128</v>
      </c>
    </row>
    <row r="78" ht="12.75" customHeight="1">
      <c r="Z78" s="10"/>
    </row>
    <row r="79" spans="23:26" ht="12.75" customHeight="1">
      <c r="W79" s="10"/>
      <c r="X79" s="10"/>
      <c r="Y79" s="10"/>
      <c r="Z79" s="62" t="s">
        <v>128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4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129</v>
      </c>
      <c r="B2" s="12"/>
      <c r="C2" s="12"/>
      <c r="D2" s="12"/>
      <c r="E2" s="12"/>
      <c r="F2" s="13"/>
      <c r="G2" s="13"/>
    </row>
    <row r="3" spans="1:7" ht="21" customHeight="1">
      <c r="A3" s="14" t="s">
        <v>14</v>
      </c>
      <c r="B3" s="11"/>
      <c r="C3" s="11"/>
      <c r="D3" s="11"/>
      <c r="E3" s="15" t="s">
        <v>15</v>
      </c>
      <c r="F3" s="11"/>
      <c r="G3" s="11"/>
    </row>
    <row r="4" spans="1:7" ht="17.25" customHeight="1">
      <c r="A4" s="16" t="s">
        <v>71</v>
      </c>
      <c r="B4" s="17"/>
      <c r="C4" s="17" t="s">
        <v>130</v>
      </c>
      <c r="D4" s="18"/>
      <c r="E4" s="19"/>
      <c r="F4" s="11"/>
      <c r="G4" s="11"/>
    </row>
    <row r="5" spans="1:7" ht="21" customHeight="1">
      <c r="A5" s="20" t="s">
        <v>77</v>
      </c>
      <c r="B5" s="21" t="s">
        <v>78</v>
      </c>
      <c r="C5" s="22" t="s">
        <v>43</v>
      </c>
      <c r="D5" s="22" t="s">
        <v>72</v>
      </c>
      <c r="E5" s="22" t="s">
        <v>73</v>
      </c>
      <c r="F5" s="11"/>
      <c r="G5" s="11"/>
    </row>
    <row r="6" spans="1:7" ht="21" customHeight="1">
      <c r="A6" s="23" t="s">
        <v>57</v>
      </c>
      <c r="B6" s="23" t="s">
        <v>57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43</v>
      </c>
      <c r="C7" s="26">
        <v>7149164.21</v>
      </c>
      <c r="D7" s="26">
        <v>3424164.21</v>
      </c>
      <c r="E7" s="27">
        <v>3725000</v>
      </c>
      <c r="F7" s="11"/>
      <c r="G7" s="11"/>
    </row>
    <row r="8" spans="1:7" ht="18.75" customHeight="1">
      <c r="A8" s="25" t="s">
        <v>79</v>
      </c>
      <c r="B8" s="25" t="s">
        <v>80</v>
      </c>
      <c r="C8" s="26">
        <v>6230750</v>
      </c>
      <c r="D8" s="26">
        <v>2505750</v>
      </c>
      <c r="E8" s="27">
        <v>3725000</v>
      </c>
      <c r="F8" s="11"/>
      <c r="G8" s="11"/>
    </row>
    <row r="9" spans="1:7" ht="18.75" customHeight="1">
      <c r="A9" s="25" t="s">
        <v>81</v>
      </c>
      <c r="B9" s="25" t="s">
        <v>82</v>
      </c>
      <c r="C9" s="26">
        <v>6113587</v>
      </c>
      <c r="D9" s="26">
        <v>2438587</v>
      </c>
      <c r="E9" s="27">
        <v>3675000</v>
      </c>
      <c r="F9" s="11"/>
      <c r="G9" s="11"/>
    </row>
    <row r="10" spans="1:7" ht="24.75" customHeight="1">
      <c r="A10" s="25" t="s">
        <v>83</v>
      </c>
      <c r="B10" s="25" t="s">
        <v>84</v>
      </c>
      <c r="C10" s="26">
        <v>5684278</v>
      </c>
      <c r="D10" s="26">
        <v>2269278</v>
      </c>
      <c r="E10" s="27">
        <v>3415000</v>
      </c>
      <c r="F10" s="11"/>
      <c r="G10" s="11"/>
    </row>
    <row r="11" spans="1:7" ht="18.75" customHeight="1">
      <c r="A11" s="25" t="s">
        <v>85</v>
      </c>
      <c r="B11" s="25" t="s">
        <v>86</v>
      </c>
      <c r="C11" s="26">
        <v>180000</v>
      </c>
      <c r="D11" s="26">
        <v>0</v>
      </c>
      <c r="E11" s="27">
        <v>180000</v>
      </c>
      <c r="F11" s="11"/>
      <c r="G11" s="11"/>
    </row>
    <row r="12" spans="1:7" ht="25.5" customHeight="1">
      <c r="A12" s="25" t="s">
        <v>87</v>
      </c>
      <c r="B12" s="25" t="s">
        <v>88</v>
      </c>
      <c r="C12" s="26">
        <v>30000</v>
      </c>
      <c r="D12" s="26">
        <v>0</v>
      </c>
      <c r="E12" s="27">
        <v>30000</v>
      </c>
      <c r="F12" s="11"/>
      <c r="G12" s="11"/>
    </row>
    <row r="13" spans="1:7" ht="24.75" customHeight="1">
      <c r="A13" s="25" t="s">
        <v>89</v>
      </c>
      <c r="B13" s="25" t="s">
        <v>90</v>
      </c>
      <c r="C13" s="26">
        <v>219309</v>
      </c>
      <c r="D13" s="26">
        <v>169309</v>
      </c>
      <c r="E13" s="27">
        <v>50000</v>
      </c>
      <c r="F13" s="11"/>
      <c r="G13" s="11"/>
    </row>
    <row r="14" spans="1:7" ht="18.75" customHeight="1">
      <c r="A14" s="25" t="s">
        <v>91</v>
      </c>
      <c r="B14" s="25" t="s">
        <v>92</v>
      </c>
      <c r="C14" s="26">
        <v>117163</v>
      </c>
      <c r="D14" s="26">
        <v>67163</v>
      </c>
      <c r="E14" s="27">
        <v>50000</v>
      </c>
      <c r="F14" s="11"/>
      <c r="G14" s="11"/>
    </row>
    <row r="15" spans="1:7" ht="18.75" customHeight="1">
      <c r="A15" s="25" t="s">
        <v>93</v>
      </c>
      <c r="B15" s="25" t="s">
        <v>94</v>
      </c>
      <c r="C15" s="26">
        <v>117163</v>
      </c>
      <c r="D15" s="26">
        <v>67163</v>
      </c>
      <c r="E15" s="27">
        <v>50000</v>
      </c>
      <c r="F15" s="11"/>
      <c r="G15" s="11"/>
    </row>
    <row r="16" spans="1:7" ht="18.75" customHeight="1">
      <c r="A16" s="25" t="s">
        <v>95</v>
      </c>
      <c r="B16" s="25" t="s">
        <v>96</v>
      </c>
      <c r="C16" s="26">
        <v>446058</v>
      </c>
      <c r="D16" s="26">
        <v>446058</v>
      </c>
      <c r="E16" s="27">
        <v>0</v>
      </c>
      <c r="F16" s="11"/>
      <c r="G16" s="11"/>
    </row>
    <row r="17" spans="1:5" ht="18.75" customHeight="1">
      <c r="A17" s="25" t="s">
        <v>97</v>
      </c>
      <c r="B17" s="25" t="s">
        <v>98</v>
      </c>
      <c r="C17" s="26">
        <v>420954</v>
      </c>
      <c r="D17" s="26">
        <v>420954</v>
      </c>
      <c r="E17" s="27">
        <v>0</v>
      </c>
    </row>
    <row r="18" spans="1:7" ht="24" customHeight="1">
      <c r="A18" s="25" t="s">
        <v>99</v>
      </c>
      <c r="B18" s="25" t="s">
        <v>100</v>
      </c>
      <c r="C18" s="26">
        <v>402190.8</v>
      </c>
      <c r="D18" s="26">
        <v>402190.8</v>
      </c>
      <c r="E18" s="27">
        <v>0</v>
      </c>
      <c r="F18" s="11"/>
      <c r="G18" s="11"/>
    </row>
    <row r="19" spans="1:5" ht="18.75" customHeight="1">
      <c r="A19" s="25" t="s">
        <v>101</v>
      </c>
      <c r="B19" s="25" t="s">
        <v>102</v>
      </c>
      <c r="C19" s="26">
        <v>18763.2</v>
      </c>
      <c r="D19" s="26">
        <v>18763.2</v>
      </c>
      <c r="E19" s="27">
        <v>0</v>
      </c>
    </row>
    <row r="20" spans="1:5" ht="18.75" customHeight="1">
      <c r="A20" s="25" t="s">
        <v>103</v>
      </c>
      <c r="B20" s="25" t="s">
        <v>104</v>
      </c>
      <c r="C20" s="26">
        <v>25104</v>
      </c>
      <c r="D20" s="26">
        <v>25104</v>
      </c>
      <c r="E20" s="27">
        <v>0</v>
      </c>
    </row>
    <row r="21" spans="1:5" ht="18.75" customHeight="1">
      <c r="A21" s="25" t="s">
        <v>105</v>
      </c>
      <c r="B21" s="25" t="s">
        <v>106</v>
      </c>
      <c r="C21" s="26">
        <v>25104</v>
      </c>
      <c r="D21" s="26">
        <v>25104</v>
      </c>
      <c r="E21" s="27">
        <v>0</v>
      </c>
    </row>
    <row r="22" spans="1:5" ht="18.75" customHeight="1">
      <c r="A22" s="25" t="s">
        <v>107</v>
      </c>
      <c r="B22" s="25" t="s">
        <v>108</v>
      </c>
      <c r="C22" s="26">
        <v>243420.69</v>
      </c>
      <c r="D22" s="26">
        <v>243420.69</v>
      </c>
      <c r="E22" s="27">
        <v>0</v>
      </c>
    </row>
    <row r="23" spans="1:5" ht="18.75" customHeight="1">
      <c r="A23" s="25" t="s">
        <v>109</v>
      </c>
      <c r="B23" s="25" t="s">
        <v>110</v>
      </c>
      <c r="C23" s="26">
        <v>243420.69</v>
      </c>
      <c r="D23" s="26">
        <v>243420.69</v>
      </c>
      <c r="E23" s="27">
        <v>0</v>
      </c>
    </row>
    <row r="24" spans="1:5" ht="18.75" customHeight="1">
      <c r="A24" s="25" t="s">
        <v>111</v>
      </c>
      <c r="B24" s="25" t="s">
        <v>112</v>
      </c>
      <c r="C24" s="26">
        <v>132480</v>
      </c>
      <c r="D24" s="26">
        <v>132480</v>
      </c>
      <c r="E24" s="27">
        <v>0</v>
      </c>
    </row>
    <row r="25" spans="1:5" ht="18.75" customHeight="1">
      <c r="A25" s="25" t="s">
        <v>113</v>
      </c>
      <c r="B25" s="25" t="s">
        <v>114</v>
      </c>
      <c r="C25" s="26">
        <v>8640</v>
      </c>
      <c r="D25" s="26">
        <v>8640</v>
      </c>
      <c r="E25" s="27">
        <v>0</v>
      </c>
    </row>
    <row r="26" spans="1:5" ht="18.75" customHeight="1">
      <c r="A26" s="25" t="s">
        <v>115</v>
      </c>
      <c r="B26" s="25" t="s">
        <v>116</v>
      </c>
      <c r="C26" s="26">
        <v>102300.69</v>
      </c>
      <c r="D26" s="26">
        <v>102300.69</v>
      </c>
      <c r="E26" s="27">
        <v>0</v>
      </c>
    </row>
    <row r="27" spans="1:5" ht="18.75" customHeight="1">
      <c r="A27" s="25" t="s">
        <v>117</v>
      </c>
      <c r="B27" s="25" t="s">
        <v>118</v>
      </c>
      <c r="C27" s="26">
        <v>228935.52</v>
      </c>
      <c r="D27" s="26">
        <v>228935.52</v>
      </c>
      <c r="E27" s="27">
        <v>0</v>
      </c>
    </row>
    <row r="28" spans="1:5" ht="18.75" customHeight="1">
      <c r="A28" s="25" t="s">
        <v>119</v>
      </c>
      <c r="B28" s="25" t="s">
        <v>120</v>
      </c>
      <c r="C28" s="26">
        <v>228935.52</v>
      </c>
      <c r="D28" s="26">
        <v>228935.52</v>
      </c>
      <c r="E28" s="27">
        <v>0</v>
      </c>
    </row>
    <row r="29" spans="1:5" ht="18.75" customHeight="1">
      <c r="A29" s="25" t="s">
        <v>121</v>
      </c>
      <c r="B29" s="25" t="s">
        <v>122</v>
      </c>
      <c r="C29" s="26">
        <v>228935.52</v>
      </c>
      <c r="D29" s="26">
        <v>228935.52</v>
      </c>
      <c r="E29" s="2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showZeros="0" workbookViewId="0" topLeftCell="A58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9" t="s">
        <v>131</v>
      </c>
      <c r="B2" s="29"/>
      <c r="C2" s="29"/>
      <c r="D2" s="29"/>
      <c r="E2" s="29"/>
      <c r="F2" s="42"/>
      <c r="G2" s="42"/>
    </row>
    <row r="3" spans="1:7" ht="21" customHeight="1">
      <c r="A3" s="14" t="s">
        <v>14</v>
      </c>
      <c r="B3" s="11"/>
      <c r="C3" s="41"/>
      <c r="D3" s="41"/>
      <c r="E3" s="43" t="s">
        <v>15</v>
      </c>
      <c r="F3" s="41"/>
      <c r="G3" s="41"/>
    </row>
    <row r="4" spans="1:7" ht="17.25" customHeight="1">
      <c r="A4" s="16" t="s">
        <v>132</v>
      </c>
      <c r="B4" s="17"/>
      <c r="C4" s="17" t="s">
        <v>133</v>
      </c>
      <c r="D4" s="18"/>
      <c r="E4" s="19"/>
      <c r="F4" s="41"/>
      <c r="G4" s="41"/>
    </row>
    <row r="5" spans="1:7" ht="21" customHeight="1">
      <c r="A5" s="20" t="s">
        <v>77</v>
      </c>
      <c r="B5" s="21" t="s">
        <v>78</v>
      </c>
      <c r="C5" s="22" t="s">
        <v>43</v>
      </c>
      <c r="D5" s="22" t="s">
        <v>134</v>
      </c>
      <c r="E5" s="22" t="s">
        <v>135</v>
      </c>
      <c r="F5" s="41"/>
      <c r="G5" s="41"/>
    </row>
    <row r="6" spans="1:7" ht="21" customHeight="1">
      <c r="A6" s="23" t="s">
        <v>57</v>
      </c>
      <c r="B6" s="44" t="s">
        <v>57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5"/>
      <c r="B7" s="25" t="s">
        <v>43</v>
      </c>
      <c r="C7" s="46">
        <v>3424164.21</v>
      </c>
      <c r="D7" s="46">
        <v>3049284.21</v>
      </c>
      <c r="E7" s="47">
        <v>374880</v>
      </c>
      <c r="F7" s="48"/>
      <c r="G7" s="48"/>
      <c r="H7" s="10"/>
    </row>
    <row r="8" spans="1:8" ht="18.75" customHeight="1">
      <c r="A8" s="25" t="s">
        <v>136</v>
      </c>
      <c r="B8" s="25" t="s">
        <v>137</v>
      </c>
      <c r="C8" s="46">
        <v>3020580.21</v>
      </c>
      <c r="D8" s="46">
        <v>3020580.21</v>
      </c>
      <c r="E8" s="47">
        <v>0</v>
      </c>
      <c r="F8" s="11"/>
      <c r="G8" s="11"/>
      <c r="H8" s="10"/>
    </row>
    <row r="9" spans="1:7" ht="18.75" customHeight="1">
      <c r="A9" s="25" t="s">
        <v>138</v>
      </c>
      <c r="B9" s="25" t="s">
        <v>139</v>
      </c>
      <c r="C9" s="46">
        <v>1237896</v>
      </c>
      <c r="D9" s="46">
        <v>1237896</v>
      </c>
      <c r="E9" s="47">
        <v>0</v>
      </c>
      <c r="F9" s="11"/>
      <c r="G9" s="11"/>
    </row>
    <row r="10" spans="1:7" ht="18.75" customHeight="1">
      <c r="A10" s="25" t="s">
        <v>140</v>
      </c>
      <c r="B10" s="25" t="s">
        <v>141</v>
      </c>
      <c r="C10" s="46">
        <v>1237896</v>
      </c>
      <c r="D10" s="46">
        <v>1237896</v>
      </c>
      <c r="E10" s="47">
        <v>0</v>
      </c>
      <c r="F10" s="11"/>
      <c r="G10" s="11"/>
    </row>
    <row r="11" spans="1:7" ht="18.75" customHeight="1">
      <c r="A11" s="25" t="s">
        <v>119</v>
      </c>
      <c r="B11" s="25" t="s">
        <v>142</v>
      </c>
      <c r="C11" s="46">
        <v>702216</v>
      </c>
      <c r="D11" s="46">
        <v>702216</v>
      </c>
      <c r="E11" s="47">
        <v>0</v>
      </c>
      <c r="F11" s="11"/>
      <c r="G11" s="41"/>
    </row>
    <row r="12" spans="1:7" ht="18.75" customHeight="1">
      <c r="A12" s="25" t="s">
        <v>143</v>
      </c>
      <c r="B12" s="25" t="s">
        <v>144</v>
      </c>
      <c r="C12" s="46">
        <v>28080</v>
      </c>
      <c r="D12" s="46">
        <v>28080</v>
      </c>
      <c r="E12" s="47">
        <v>0</v>
      </c>
      <c r="F12" s="11"/>
      <c r="G12" s="41"/>
    </row>
    <row r="13" spans="1:7" ht="18.75" customHeight="1">
      <c r="A13" s="25" t="s">
        <v>145</v>
      </c>
      <c r="B13" s="25" t="s">
        <v>146</v>
      </c>
      <c r="C13" s="46">
        <v>36000</v>
      </c>
      <c r="D13" s="46">
        <v>36000</v>
      </c>
      <c r="E13" s="47">
        <v>0</v>
      </c>
      <c r="F13" s="41"/>
      <c r="G13" s="41"/>
    </row>
    <row r="14" spans="1:7" ht="18.75" customHeight="1">
      <c r="A14" s="25" t="s">
        <v>147</v>
      </c>
      <c r="B14" s="25" t="s">
        <v>148</v>
      </c>
      <c r="C14" s="46">
        <v>61200</v>
      </c>
      <c r="D14" s="46">
        <v>61200</v>
      </c>
      <c r="E14" s="47">
        <v>0</v>
      </c>
      <c r="F14" s="41"/>
      <c r="G14" s="41"/>
    </row>
    <row r="15" spans="1:7" ht="18.75" customHeight="1">
      <c r="A15" s="25" t="s">
        <v>149</v>
      </c>
      <c r="B15" s="25" t="s">
        <v>150</v>
      </c>
      <c r="C15" s="46">
        <v>72000</v>
      </c>
      <c r="D15" s="46">
        <v>72000</v>
      </c>
      <c r="E15" s="47">
        <v>0</v>
      </c>
      <c r="F15" s="41"/>
      <c r="G15" s="41"/>
    </row>
    <row r="16" spans="1:7" ht="18.75" customHeight="1">
      <c r="A16" s="25" t="s">
        <v>151</v>
      </c>
      <c r="B16" s="25" t="s">
        <v>152</v>
      </c>
      <c r="C16" s="46">
        <v>412080</v>
      </c>
      <c r="D16" s="46">
        <v>412080</v>
      </c>
      <c r="E16" s="47">
        <v>0</v>
      </c>
      <c r="F16" s="41"/>
      <c r="G16" s="41"/>
    </row>
    <row r="17" spans="1:5" ht="18.75" customHeight="1">
      <c r="A17" s="25" t="s">
        <v>153</v>
      </c>
      <c r="B17" s="25" t="s">
        <v>154</v>
      </c>
      <c r="C17" s="46">
        <v>2808</v>
      </c>
      <c r="D17" s="46">
        <v>2808</v>
      </c>
      <c r="E17" s="47">
        <v>0</v>
      </c>
    </row>
    <row r="18" spans="1:7" ht="18.75" customHeight="1">
      <c r="A18" s="25" t="s">
        <v>155</v>
      </c>
      <c r="B18" s="25" t="s">
        <v>156</v>
      </c>
      <c r="C18" s="46">
        <v>3600</v>
      </c>
      <c r="D18" s="46">
        <v>3600</v>
      </c>
      <c r="E18" s="47">
        <v>0</v>
      </c>
      <c r="F18" s="41"/>
      <c r="G18" s="41"/>
    </row>
    <row r="19" spans="1:5" ht="18.75" customHeight="1">
      <c r="A19" s="25" t="s">
        <v>157</v>
      </c>
      <c r="B19" s="25" t="s">
        <v>158</v>
      </c>
      <c r="C19" s="46">
        <v>6120</v>
      </c>
      <c r="D19" s="46">
        <v>6120</v>
      </c>
      <c r="E19" s="47">
        <v>0</v>
      </c>
    </row>
    <row r="20" spans="1:5" ht="18.75" customHeight="1">
      <c r="A20" s="25" t="s">
        <v>159</v>
      </c>
      <c r="B20" s="25" t="s">
        <v>160</v>
      </c>
      <c r="C20" s="46">
        <v>7200</v>
      </c>
      <c r="D20" s="46">
        <v>7200</v>
      </c>
      <c r="E20" s="47">
        <v>0</v>
      </c>
    </row>
    <row r="21" spans="1:5" ht="18.75" customHeight="1">
      <c r="A21" s="25" t="s">
        <v>161</v>
      </c>
      <c r="B21" s="25" t="s">
        <v>162</v>
      </c>
      <c r="C21" s="46">
        <v>40812</v>
      </c>
      <c r="D21" s="46">
        <v>40812</v>
      </c>
      <c r="E21" s="47">
        <v>0</v>
      </c>
    </row>
    <row r="22" spans="1:5" ht="18.75" customHeight="1">
      <c r="A22" s="25" t="s">
        <v>163</v>
      </c>
      <c r="B22" s="25" t="s">
        <v>164</v>
      </c>
      <c r="C22" s="46">
        <v>32316</v>
      </c>
      <c r="D22" s="46">
        <v>32316</v>
      </c>
      <c r="E22" s="47">
        <v>0</v>
      </c>
    </row>
    <row r="23" spans="1:5" ht="18.75" customHeight="1">
      <c r="A23" s="25" t="s">
        <v>81</v>
      </c>
      <c r="B23" s="25" t="s">
        <v>165</v>
      </c>
      <c r="C23" s="46">
        <v>103158</v>
      </c>
      <c r="D23" s="46">
        <v>103158</v>
      </c>
      <c r="E23" s="47">
        <v>0</v>
      </c>
    </row>
    <row r="24" spans="1:5" ht="18.75" customHeight="1">
      <c r="A24" s="25" t="s">
        <v>166</v>
      </c>
      <c r="B24" s="25" t="s">
        <v>167</v>
      </c>
      <c r="C24" s="46">
        <v>103158</v>
      </c>
      <c r="D24" s="46">
        <v>103158</v>
      </c>
      <c r="E24" s="47">
        <v>0</v>
      </c>
    </row>
    <row r="25" spans="1:5" ht="18.75" customHeight="1">
      <c r="A25" s="25" t="s">
        <v>103</v>
      </c>
      <c r="B25" s="25" t="s">
        <v>168</v>
      </c>
      <c r="C25" s="46">
        <v>402190.8</v>
      </c>
      <c r="D25" s="46">
        <v>402190.8</v>
      </c>
      <c r="E25" s="47">
        <v>0</v>
      </c>
    </row>
    <row r="26" spans="1:5" ht="18.75" customHeight="1">
      <c r="A26" s="25" t="s">
        <v>169</v>
      </c>
      <c r="B26" s="25" t="s">
        <v>170</v>
      </c>
      <c r="C26" s="46">
        <v>402190.8</v>
      </c>
      <c r="D26" s="46">
        <v>402190.8</v>
      </c>
      <c r="E26" s="47">
        <v>0</v>
      </c>
    </row>
    <row r="27" spans="1:5" ht="18.75" customHeight="1">
      <c r="A27" s="25" t="s">
        <v>171</v>
      </c>
      <c r="B27" s="25" t="s">
        <v>172</v>
      </c>
      <c r="C27" s="46">
        <v>18763.2</v>
      </c>
      <c r="D27" s="46">
        <v>18763.2</v>
      </c>
      <c r="E27" s="47">
        <v>0</v>
      </c>
    </row>
    <row r="28" spans="1:5" ht="18.75" customHeight="1">
      <c r="A28" s="25" t="s">
        <v>173</v>
      </c>
      <c r="B28" s="25" t="s">
        <v>174</v>
      </c>
      <c r="C28" s="46">
        <v>18763.2</v>
      </c>
      <c r="D28" s="46">
        <v>18763.2</v>
      </c>
      <c r="E28" s="47">
        <v>0</v>
      </c>
    </row>
    <row r="29" spans="1:5" ht="18.75" customHeight="1">
      <c r="A29" s="25" t="s">
        <v>175</v>
      </c>
      <c r="B29" s="25" t="s">
        <v>176</v>
      </c>
      <c r="C29" s="46">
        <v>141120</v>
      </c>
      <c r="D29" s="46">
        <v>141120</v>
      </c>
      <c r="E29" s="47">
        <v>0</v>
      </c>
    </row>
    <row r="30" spans="1:5" ht="18.75" customHeight="1">
      <c r="A30" s="25" t="s">
        <v>177</v>
      </c>
      <c r="B30" s="25" t="s">
        <v>178</v>
      </c>
      <c r="C30" s="46">
        <v>141120</v>
      </c>
      <c r="D30" s="46">
        <v>141120</v>
      </c>
      <c r="E30" s="47">
        <v>0</v>
      </c>
    </row>
    <row r="31" spans="1:5" ht="18.75" customHeight="1">
      <c r="A31" s="25" t="s">
        <v>109</v>
      </c>
      <c r="B31" s="25" t="s">
        <v>179</v>
      </c>
      <c r="C31" s="46">
        <v>102300.69</v>
      </c>
      <c r="D31" s="46">
        <v>102300.69</v>
      </c>
      <c r="E31" s="47">
        <v>0</v>
      </c>
    </row>
    <row r="32" spans="1:5" ht="18.75" customHeight="1">
      <c r="A32" s="25" t="s">
        <v>180</v>
      </c>
      <c r="B32" s="25" t="s">
        <v>181</v>
      </c>
      <c r="C32" s="46">
        <v>102300.69</v>
      </c>
      <c r="D32" s="46">
        <v>102300.69</v>
      </c>
      <c r="E32" s="47">
        <v>0</v>
      </c>
    </row>
    <row r="33" spans="1:5" ht="18.75" customHeight="1">
      <c r="A33" s="25" t="s">
        <v>182</v>
      </c>
      <c r="B33" s="25" t="s">
        <v>183</v>
      </c>
      <c r="C33" s="46">
        <v>228935.52</v>
      </c>
      <c r="D33" s="46">
        <v>228935.52</v>
      </c>
      <c r="E33" s="47">
        <v>0</v>
      </c>
    </row>
    <row r="34" spans="1:5" ht="18.75" customHeight="1">
      <c r="A34" s="25" t="s">
        <v>184</v>
      </c>
      <c r="B34" s="25" t="s">
        <v>122</v>
      </c>
      <c r="C34" s="46">
        <v>228935.52</v>
      </c>
      <c r="D34" s="46">
        <v>228935.52</v>
      </c>
      <c r="E34" s="47">
        <v>0</v>
      </c>
    </row>
    <row r="35" spans="1:5" ht="18.75" customHeight="1">
      <c r="A35" s="25" t="s">
        <v>185</v>
      </c>
      <c r="B35" s="25" t="s">
        <v>186</v>
      </c>
      <c r="C35" s="46">
        <v>84000</v>
      </c>
      <c r="D35" s="46">
        <v>84000</v>
      </c>
      <c r="E35" s="47">
        <v>0</v>
      </c>
    </row>
    <row r="36" spans="1:5" ht="18.75" customHeight="1">
      <c r="A36" s="25" t="s">
        <v>187</v>
      </c>
      <c r="B36" s="25" t="s">
        <v>188</v>
      </c>
      <c r="C36" s="46">
        <v>84000</v>
      </c>
      <c r="D36" s="46">
        <v>84000</v>
      </c>
      <c r="E36" s="47">
        <v>0</v>
      </c>
    </row>
    <row r="37" spans="1:5" ht="18.75" customHeight="1">
      <c r="A37" s="25" t="s">
        <v>189</v>
      </c>
      <c r="B37" s="25" t="s">
        <v>190</v>
      </c>
      <c r="C37" s="46">
        <v>374880</v>
      </c>
      <c r="D37" s="46">
        <v>0</v>
      </c>
      <c r="E37" s="47">
        <v>374880</v>
      </c>
    </row>
    <row r="38" spans="1:5" ht="18.75" customHeight="1">
      <c r="A38" s="25" t="s">
        <v>138</v>
      </c>
      <c r="B38" s="25" t="s">
        <v>191</v>
      </c>
      <c r="C38" s="46">
        <v>22700</v>
      </c>
      <c r="D38" s="46">
        <v>0</v>
      </c>
      <c r="E38" s="47">
        <v>22700</v>
      </c>
    </row>
    <row r="39" spans="1:5" ht="18.75" customHeight="1">
      <c r="A39" s="25" t="s">
        <v>192</v>
      </c>
      <c r="B39" s="25" t="s">
        <v>193</v>
      </c>
      <c r="C39" s="46">
        <v>22700</v>
      </c>
      <c r="D39" s="46">
        <v>0</v>
      </c>
      <c r="E39" s="47">
        <v>22700</v>
      </c>
    </row>
    <row r="40" spans="1:5" ht="18.75" customHeight="1">
      <c r="A40" s="25" t="s">
        <v>119</v>
      </c>
      <c r="B40" s="25" t="s">
        <v>194</v>
      </c>
      <c r="C40" s="46">
        <v>6200</v>
      </c>
      <c r="D40" s="46">
        <v>0</v>
      </c>
      <c r="E40" s="47">
        <v>6200</v>
      </c>
    </row>
    <row r="41" spans="1:5" ht="18.75" customHeight="1">
      <c r="A41" s="25" t="s">
        <v>195</v>
      </c>
      <c r="B41" s="25" t="s">
        <v>196</v>
      </c>
      <c r="C41" s="46">
        <v>6200</v>
      </c>
      <c r="D41" s="46">
        <v>0</v>
      </c>
      <c r="E41" s="47">
        <v>6200</v>
      </c>
    </row>
    <row r="42" spans="1:5" ht="18.75" customHeight="1">
      <c r="A42" s="25" t="s">
        <v>197</v>
      </c>
      <c r="B42" s="25" t="s">
        <v>198</v>
      </c>
      <c r="C42" s="46">
        <v>100</v>
      </c>
      <c r="D42" s="46">
        <v>0</v>
      </c>
      <c r="E42" s="47">
        <v>100</v>
      </c>
    </row>
    <row r="43" spans="1:5" ht="18.75" customHeight="1">
      <c r="A43" s="25" t="s">
        <v>199</v>
      </c>
      <c r="B43" s="25" t="s">
        <v>200</v>
      </c>
      <c r="C43" s="46">
        <v>100</v>
      </c>
      <c r="D43" s="46">
        <v>0</v>
      </c>
      <c r="E43" s="47">
        <v>100</v>
      </c>
    </row>
    <row r="44" spans="1:5" ht="18.75" customHeight="1">
      <c r="A44" s="25" t="s">
        <v>201</v>
      </c>
      <c r="B44" s="25" t="s">
        <v>202</v>
      </c>
      <c r="C44" s="46">
        <v>5100</v>
      </c>
      <c r="D44" s="46">
        <v>0</v>
      </c>
      <c r="E44" s="47">
        <v>5100</v>
      </c>
    </row>
    <row r="45" spans="1:5" ht="18.75" customHeight="1">
      <c r="A45" s="25" t="s">
        <v>203</v>
      </c>
      <c r="B45" s="25" t="s">
        <v>204</v>
      </c>
      <c r="C45" s="46">
        <v>5100</v>
      </c>
      <c r="D45" s="46">
        <v>0</v>
      </c>
      <c r="E45" s="47">
        <v>5100</v>
      </c>
    </row>
    <row r="46" spans="1:5" ht="18.75" customHeight="1">
      <c r="A46" s="25" t="s">
        <v>109</v>
      </c>
      <c r="B46" s="25" t="s">
        <v>205</v>
      </c>
      <c r="C46" s="46">
        <v>18200</v>
      </c>
      <c r="D46" s="46">
        <v>0</v>
      </c>
      <c r="E46" s="47">
        <v>18200</v>
      </c>
    </row>
    <row r="47" spans="1:5" ht="18.75" customHeight="1">
      <c r="A47" s="25" t="s">
        <v>206</v>
      </c>
      <c r="B47" s="25" t="s">
        <v>207</v>
      </c>
      <c r="C47" s="46">
        <v>18200</v>
      </c>
      <c r="D47" s="46">
        <v>0</v>
      </c>
      <c r="E47" s="47">
        <v>18200</v>
      </c>
    </row>
    <row r="48" spans="1:5" ht="18.75" customHeight="1">
      <c r="A48" s="25" t="s">
        <v>208</v>
      </c>
      <c r="B48" s="25" t="s">
        <v>209</v>
      </c>
      <c r="C48" s="46">
        <v>25000</v>
      </c>
      <c r="D48" s="46">
        <v>0</v>
      </c>
      <c r="E48" s="47">
        <v>25000</v>
      </c>
    </row>
    <row r="49" spans="1:5" ht="18.75" customHeight="1">
      <c r="A49" s="25" t="s">
        <v>210</v>
      </c>
      <c r="B49" s="25" t="s">
        <v>211</v>
      </c>
      <c r="C49" s="46">
        <v>25000</v>
      </c>
      <c r="D49" s="46">
        <v>0</v>
      </c>
      <c r="E49" s="47">
        <v>25000</v>
      </c>
    </row>
    <row r="50" spans="1:5" ht="18.75" customHeight="1">
      <c r="A50" s="25" t="s">
        <v>182</v>
      </c>
      <c r="B50" s="25" t="s">
        <v>212</v>
      </c>
      <c r="C50" s="46">
        <v>5000</v>
      </c>
      <c r="D50" s="46">
        <v>0</v>
      </c>
      <c r="E50" s="47">
        <v>5000</v>
      </c>
    </row>
    <row r="51" spans="1:5" ht="18.75" customHeight="1">
      <c r="A51" s="25" t="s">
        <v>213</v>
      </c>
      <c r="B51" s="25" t="s">
        <v>214</v>
      </c>
      <c r="C51" s="46">
        <v>5000</v>
      </c>
      <c r="D51" s="46">
        <v>0</v>
      </c>
      <c r="E51" s="47">
        <v>5000</v>
      </c>
    </row>
    <row r="52" spans="1:5" ht="18.75" customHeight="1">
      <c r="A52" s="25" t="s">
        <v>215</v>
      </c>
      <c r="B52" s="25" t="s">
        <v>216</v>
      </c>
      <c r="C52" s="46">
        <v>3000</v>
      </c>
      <c r="D52" s="46">
        <v>0</v>
      </c>
      <c r="E52" s="47">
        <v>3000</v>
      </c>
    </row>
    <row r="53" spans="1:5" ht="18.75" customHeight="1">
      <c r="A53" s="25" t="s">
        <v>217</v>
      </c>
      <c r="B53" s="25" t="s">
        <v>218</v>
      </c>
      <c r="C53" s="46">
        <v>3000</v>
      </c>
      <c r="D53" s="46">
        <v>0</v>
      </c>
      <c r="E53" s="47">
        <v>3000</v>
      </c>
    </row>
    <row r="54" spans="1:5" ht="18.75" customHeight="1">
      <c r="A54" s="25" t="s">
        <v>219</v>
      </c>
      <c r="B54" s="25" t="s">
        <v>220</v>
      </c>
      <c r="C54" s="46">
        <v>1200</v>
      </c>
      <c r="D54" s="46">
        <v>0</v>
      </c>
      <c r="E54" s="47">
        <v>1200</v>
      </c>
    </row>
    <row r="55" spans="1:5" ht="18.75" customHeight="1">
      <c r="A55" s="25" t="s">
        <v>221</v>
      </c>
      <c r="B55" s="25" t="s">
        <v>222</v>
      </c>
      <c r="C55" s="46">
        <v>1200</v>
      </c>
      <c r="D55" s="46">
        <v>0</v>
      </c>
      <c r="E55" s="47">
        <v>1200</v>
      </c>
    </row>
    <row r="56" spans="1:5" ht="18.75" customHeight="1">
      <c r="A56" s="25" t="s">
        <v>223</v>
      </c>
      <c r="B56" s="25" t="s">
        <v>224</v>
      </c>
      <c r="C56" s="46">
        <v>1000</v>
      </c>
      <c r="D56" s="46">
        <v>0</v>
      </c>
      <c r="E56" s="47">
        <v>1000</v>
      </c>
    </row>
    <row r="57" spans="1:5" ht="18.75" customHeight="1">
      <c r="A57" s="25" t="s">
        <v>225</v>
      </c>
      <c r="B57" s="25" t="s">
        <v>226</v>
      </c>
      <c r="C57" s="46">
        <v>1000</v>
      </c>
      <c r="D57" s="46">
        <v>0</v>
      </c>
      <c r="E57" s="47">
        <v>1000</v>
      </c>
    </row>
    <row r="58" spans="1:5" ht="18.75" customHeight="1">
      <c r="A58" s="25" t="s">
        <v>227</v>
      </c>
      <c r="B58" s="25" t="s">
        <v>228</v>
      </c>
      <c r="C58" s="46">
        <v>47400</v>
      </c>
      <c r="D58" s="46">
        <v>0</v>
      </c>
      <c r="E58" s="47">
        <v>47400</v>
      </c>
    </row>
    <row r="59" spans="1:5" ht="18.75" customHeight="1">
      <c r="A59" s="25" t="s">
        <v>229</v>
      </c>
      <c r="B59" s="25" t="s">
        <v>230</v>
      </c>
      <c r="C59" s="46">
        <v>47400</v>
      </c>
      <c r="D59" s="46">
        <v>0</v>
      </c>
      <c r="E59" s="47">
        <v>47400</v>
      </c>
    </row>
    <row r="60" spans="1:5" ht="18.75" customHeight="1">
      <c r="A60" s="25" t="s">
        <v>231</v>
      </c>
      <c r="B60" s="25" t="s">
        <v>232</v>
      </c>
      <c r="C60" s="46">
        <v>1000</v>
      </c>
      <c r="D60" s="46">
        <v>0</v>
      </c>
      <c r="E60" s="47">
        <v>1000</v>
      </c>
    </row>
    <row r="61" spans="1:5" ht="18.75" customHeight="1">
      <c r="A61" s="25" t="s">
        <v>233</v>
      </c>
      <c r="B61" s="25" t="s">
        <v>234</v>
      </c>
      <c r="C61" s="46">
        <v>1000</v>
      </c>
      <c r="D61" s="46">
        <v>0</v>
      </c>
      <c r="E61" s="47">
        <v>1000</v>
      </c>
    </row>
    <row r="62" spans="1:5" ht="18.75" customHeight="1">
      <c r="A62" s="25" t="s">
        <v>235</v>
      </c>
      <c r="B62" s="25" t="s">
        <v>236</v>
      </c>
      <c r="C62" s="46">
        <v>7800</v>
      </c>
      <c r="D62" s="46">
        <v>0</v>
      </c>
      <c r="E62" s="47">
        <v>7800</v>
      </c>
    </row>
    <row r="63" spans="1:5" ht="18.75" customHeight="1">
      <c r="A63" s="25" t="s">
        <v>237</v>
      </c>
      <c r="B63" s="25" t="s">
        <v>238</v>
      </c>
      <c r="C63" s="46">
        <v>7800</v>
      </c>
      <c r="D63" s="46">
        <v>0</v>
      </c>
      <c r="E63" s="47">
        <v>7800</v>
      </c>
    </row>
    <row r="64" spans="1:5" ht="18.75" customHeight="1">
      <c r="A64" s="25" t="s">
        <v>239</v>
      </c>
      <c r="B64" s="25" t="s">
        <v>240</v>
      </c>
      <c r="C64" s="46">
        <v>3120</v>
      </c>
      <c r="D64" s="46">
        <v>0</v>
      </c>
      <c r="E64" s="47">
        <v>3120</v>
      </c>
    </row>
    <row r="65" spans="1:5" ht="18.75" customHeight="1">
      <c r="A65" s="25" t="s">
        <v>241</v>
      </c>
      <c r="B65" s="25" t="s">
        <v>242</v>
      </c>
      <c r="C65" s="46">
        <v>3120</v>
      </c>
      <c r="D65" s="46">
        <v>0</v>
      </c>
      <c r="E65" s="47">
        <v>3120</v>
      </c>
    </row>
    <row r="66" spans="1:5" ht="18.75" customHeight="1">
      <c r="A66" s="25" t="s">
        <v>243</v>
      </c>
      <c r="B66" s="25" t="s">
        <v>244</v>
      </c>
      <c r="C66" s="46">
        <v>9000</v>
      </c>
      <c r="D66" s="46">
        <v>0</v>
      </c>
      <c r="E66" s="47">
        <v>9000</v>
      </c>
    </row>
    <row r="67" spans="1:5" ht="18.75" customHeight="1">
      <c r="A67" s="25" t="s">
        <v>245</v>
      </c>
      <c r="B67" s="25" t="s">
        <v>246</v>
      </c>
      <c r="C67" s="46">
        <v>9000</v>
      </c>
      <c r="D67" s="46">
        <v>0</v>
      </c>
      <c r="E67" s="47">
        <v>9000</v>
      </c>
    </row>
    <row r="68" spans="1:5" ht="18.75" customHeight="1">
      <c r="A68" s="25" t="s">
        <v>247</v>
      </c>
      <c r="B68" s="25" t="s">
        <v>248</v>
      </c>
      <c r="C68" s="46">
        <v>209880</v>
      </c>
      <c r="D68" s="46">
        <v>0</v>
      </c>
      <c r="E68" s="47">
        <v>209880</v>
      </c>
    </row>
    <row r="69" spans="1:5" ht="18.75" customHeight="1">
      <c r="A69" s="25" t="s">
        <v>249</v>
      </c>
      <c r="B69" s="25" t="s">
        <v>250</v>
      </c>
      <c r="C69" s="46">
        <v>209880</v>
      </c>
      <c r="D69" s="46">
        <v>0</v>
      </c>
      <c r="E69" s="47">
        <v>209880</v>
      </c>
    </row>
    <row r="70" spans="1:5" ht="18.75" customHeight="1">
      <c r="A70" s="25" t="s">
        <v>185</v>
      </c>
      <c r="B70" s="25" t="s">
        <v>251</v>
      </c>
      <c r="C70" s="46">
        <v>9180</v>
      </c>
      <c r="D70" s="46">
        <v>0</v>
      </c>
      <c r="E70" s="47">
        <v>9180</v>
      </c>
    </row>
    <row r="71" spans="1:5" ht="18.75" customHeight="1">
      <c r="A71" s="25" t="s">
        <v>252</v>
      </c>
      <c r="B71" s="25" t="s">
        <v>253</v>
      </c>
      <c r="C71" s="46">
        <v>9180</v>
      </c>
      <c r="D71" s="46">
        <v>0</v>
      </c>
      <c r="E71" s="47">
        <v>9180</v>
      </c>
    </row>
    <row r="72" spans="1:5" ht="18.75" customHeight="1">
      <c r="A72" s="25" t="s">
        <v>254</v>
      </c>
      <c r="B72" s="25" t="s">
        <v>255</v>
      </c>
      <c r="C72" s="46">
        <v>28704</v>
      </c>
      <c r="D72" s="46">
        <v>28704</v>
      </c>
      <c r="E72" s="47">
        <v>0</v>
      </c>
    </row>
    <row r="73" spans="1:5" ht="18.75" customHeight="1">
      <c r="A73" s="25" t="s">
        <v>97</v>
      </c>
      <c r="B73" s="25" t="s">
        <v>256</v>
      </c>
      <c r="C73" s="46">
        <v>25104</v>
      </c>
      <c r="D73" s="46">
        <v>25104</v>
      </c>
      <c r="E73" s="47">
        <v>0</v>
      </c>
    </row>
    <row r="74" spans="1:5" ht="18.75" customHeight="1">
      <c r="A74" s="25" t="s">
        <v>257</v>
      </c>
      <c r="B74" s="25" t="s">
        <v>258</v>
      </c>
      <c r="C74" s="46">
        <v>25104</v>
      </c>
      <c r="D74" s="46">
        <v>25104</v>
      </c>
      <c r="E74" s="47">
        <v>0</v>
      </c>
    </row>
    <row r="75" spans="1:5" ht="18.75" customHeight="1">
      <c r="A75" s="25" t="s">
        <v>171</v>
      </c>
      <c r="B75" s="25" t="s">
        <v>259</v>
      </c>
      <c r="C75" s="46">
        <v>3600</v>
      </c>
      <c r="D75" s="46">
        <v>3600</v>
      </c>
      <c r="E75" s="47">
        <v>0</v>
      </c>
    </row>
    <row r="76" spans="1:5" ht="18.75" customHeight="1">
      <c r="A76" s="25" t="s">
        <v>260</v>
      </c>
      <c r="B76" s="25" t="s">
        <v>261</v>
      </c>
      <c r="C76" s="46">
        <v>3600</v>
      </c>
      <c r="D76" s="46">
        <v>3600</v>
      </c>
      <c r="E76" s="4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262</v>
      </c>
      <c r="B2" s="29"/>
      <c r="C2" s="29"/>
      <c r="D2" s="30"/>
      <c r="E2" s="30"/>
      <c r="F2" s="30"/>
      <c r="G2" s="30"/>
    </row>
    <row r="3" spans="1:7" ht="18" customHeight="1">
      <c r="A3" s="31" t="s">
        <v>263</v>
      </c>
      <c r="B3" s="31"/>
      <c r="C3" s="31"/>
      <c r="G3" s="32" t="s">
        <v>15</v>
      </c>
    </row>
    <row r="4" spans="1:7" ht="31.5" customHeight="1">
      <c r="A4" s="33" t="s">
        <v>41</v>
      </c>
      <c r="B4" s="33" t="s">
        <v>42</v>
      </c>
      <c r="C4" s="33" t="s">
        <v>43</v>
      </c>
      <c r="D4" s="34" t="s">
        <v>264</v>
      </c>
      <c r="E4" s="33" t="s">
        <v>265</v>
      </c>
      <c r="F4" s="35" t="s">
        <v>266</v>
      </c>
      <c r="G4" s="33" t="s">
        <v>267</v>
      </c>
    </row>
    <row r="5" spans="1:7" ht="21.75" customHeight="1">
      <c r="A5" s="36" t="s">
        <v>57</v>
      </c>
      <c r="B5" s="36" t="s">
        <v>57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ht="22.5" customHeight="1">
      <c r="A6" s="6"/>
      <c r="B6" s="6" t="s">
        <v>43</v>
      </c>
      <c r="C6" s="39">
        <v>1411400</v>
      </c>
      <c r="D6" s="39">
        <v>25000</v>
      </c>
      <c r="E6" s="39">
        <v>1347400</v>
      </c>
      <c r="F6" s="39">
        <v>39000</v>
      </c>
      <c r="G6" s="40">
        <v>0</v>
      </c>
    </row>
    <row r="7" spans="1:7" ht="22.5" customHeight="1">
      <c r="A7" s="6" t="s">
        <v>58</v>
      </c>
      <c r="B7" s="6" t="s">
        <v>59</v>
      </c>
      <c r="C7" s="39">
        <v>1411400</v>
      </c>
      <c r="D7" s="39">
        <v>25000</v>
      </c>
      <c r="E7" s="39">
        <v>1347400</v>
      </c>
      <c r="F7" s="39">
        <v>39000</v>
      </c>
      <c r="G7" s="40">
        <v>0</v>
      </c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E18" s="10"/>
      <c r="G18" s="10"/>
    </row>
    <row r="19" spans="3:7" ht="12.75" customHeight="1"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268</v>
      </c>
      <c r="B2" s="12"/>
      <c r="C2" s="12"/>
      <c r="D2" s="12"/>
      <c r="E2" s="12"/>
      <c r="F2" s="13"/>
      <c r="G2" s="13"/>
    </row>
    <row r="3" spans="1:7" ht="21" customHeight="1">
      <c r="A3" s="14" t="s">
        <v>2</v>
      </c>
      <c r="B3" s="11"/>
      <c r="C3" s="11"/>
      <c r="D3" s="11"/>
      <c r="E3" s="15" t="s">
        <v>15</v>
      </c>
      <c r="F3" s="11"/>
      <c r="G3" s="11"/>
    </row>
    <row r="4" spans="1:7" ht="17.25" customHeight="1">
      <c r="A4" s="16" t="s">
        <v>71</v>
      </c>
      <c r="B4" s="17"/>
      <c r="C4" s="17" t="s">
        <v>130</v>
      </c>
      <c r="D4" s="18"/>
      <c r="E4" s="19"/>
      <c r="F4" s="11"/>
      <c r="G4" s="11"/>
    </row>
    <row r="5" spans="1:7" ht="21" customHeight="1">
      <c r="A5" s="20" t="s">
        <v>77</v>
      </c>
      <c r="B5" s="21" t="s">
        <v>78</v>
      </c>
      <c r="C5" s="22" t="s">
        <v>43</v>
      </c>
      <c r="D5" s="22" t="s">
        <v>72</v>
      </c>
      <c r="E5" s="22" t="s">
        <v>73</v>
      </c>
      <c r="F5" s="11"/>
      <c r="G5" s="11"/>
    </row>
    <row r="6" spans="1:7" ht="21" customHeight="1">
      <c r="A6" s="23" t="s">
        <v>57</v>
      </c>
      <c r="B6" s="23" t="s">
        <v>57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/>
      <c r="C7" s="26"/>
      <c r="D7" s="26"/>
      <c r="E7" s="27"/>
      <c r="F7" s="11"/>
      <c r="G7" s="11"/>
    </row>
    <row r="8" spans="1:7" ht="18.75" customHeight="1">
      <c r="A8" s="25"/>
      <c r="B8" s="25"/>
      <c r="C8" s="26"/>
      <c r="D8" s="26"/>
      <c r="E8" s="27"/>
      <c r="F8" s="11"/>
      <c r="G8" s="11"/>
    </row>
    <row r="9" spans="1:7" ht="18.75" customHeight="1">
      <c r="A9" s="25"/>
      <c r="B9" s="25"/>
      <c r="C9" s="26"/>
      <c r="D9" s="26"/>
      <c r="E9" s="27"/>
      <c r="F9" s="11"/>
      <c r="G9" s="11"/>
    </row>
    <row r="10" spans="1:7" ht="18.75" customHeight="1">
      <c r="A10" s="25"/>
      <c r="B10" s="25"/>
      <c r="C10" s="26"/>
      <c r="D10" s="26"/>
      <c r="E10" s="27"/>
      <c r="F10" s="11"/>
      <c r="G10" s="11"/>
    </row>
    <row r="11" spans="1:7" ht="18.75" customHeight="1">
      <c r="A11" s="25"/>
      <c r="B11" s="25"/>
      <c r="C11" s="26"/>
      <c r="D11" s="26"/>
      <c r="E11" s="27"/>
      <c r="F11" s="11"/>
      <c r="G11" s="11"/>
    </row>
    <row r="12" spans="1:7" ht="18.75" customHeight="1">
      <c r="A12" s="25"/>
      <c r="B12" s="25"/>
      <c r="C12" s="26"/>
      <c r="D12" s="26"/>
      <c r="E12" s="27"/>
      <c r="F12" s="11"/>
      <c r="G12" s="11"/>
    </row>
    <row r="13" spans="1:7" ht="18.75" customHeight="1">
      <c r="A13" s="25"/>
      <c r="B13" s="25"/>
      <c r="C13" s="26"/>
      <c r="D13" s="26"/>
      <c r="E13" s="27"/>
      <c r="F13" s="11"/>
      <c r="G13" s="11"/>
    </row>
    <row r="14" spans="1:7" ht="18.75" customHeight="1">
      <c r="A14" s="25"/>
      <c r="B14" s="25"/>
      <c r="C14" s="26"/>
      <c r="D14" s="26"/>
      <c r="E14" s="27"/>
      <c r="F14" s="11"/>
      <c r="G14" s="11"/>
    </row>
    <row r="15" spans="1:7" ht="18.75" customHeight="1">
      <c r="A15" s="25"/>
      <c r="B15" s="25"/>
      <c r="C15" s="26"/>
      <c r="D15" s="26"/>
      <c r="E15" s="27"/>
      <c r="F15" s="11"/>
      <c r="G15" s="11"/>
    </row>
    <row r="16" spans="1:7" ht="18.75" customHeight="1">
      <c r="A16" s="25"/>
      <c r="B16" s="25"/>
      <c r="C16" s="26"/>
      <c r="D16" s="26"/>
      <c r="E16" s="27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2018-03-06T07:29:56Z</dcterms:created>
  <dcterms:modified xsi:type="dcterms:W3CDTF">2018-03-08T09:05:42Z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