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支出预算总表（引用）" sheetId="10" r:id="rId10"/>
    <sheet name="财拨总表（引用）" sheetId="11" r:id="rId11"/>
  </sheets>
  <definedNames>
    <definedName name="_xlnm.Print_Area" localSheetId="2">'部门收入总表'!$A$1:$O$57</definedName>
    <definedName name="_xlnm.Print_Area" localSheetId="3">'部门支出总表'!$A$1:$H$57</definedName>
    <definedName name="_xlnm.Print_Area" localSheetId="4">'财拨收支总表'!$A$1:$F$22</definedName>
    <definedName name="_xlnm.Print_Area" localSheetId="0">'封面'!$A$1:$P$17</definedName>
    <definedName name="_xlnm.Print_Area" localSheetId="7">'三公表'!$A$1:$G$6</definedName>
    <definedName name="_xlnm.Print_Area" localSheetId="1">'收支预算总表'!$A$1:$D$24</definedName>
    <definedName name="_xlnm.Print_Area" localSheetId="6">'一般公共预算基本支出表'!$A$1:$E$63</definedName>
    <definedName name="_xlnm.Print_Area" localSheetId="5">'一般公共预算支出表'!$A$1:$E$36</definedName>
    <definedName name="_xlnm.Print_Area" localSheetId="8">'政府性基金预算支出表'!$A$1:$E$16</definedName>
    <definedName name="_xlnm.Print_Area" hidden="1">#N/A</definedName>
    <definedName name="_xlnm.Print_Titles" localSheetId="2">'部门收入总表'!$1:$6</definedName>
    <definedName name="_xlnm.Print_Titles" localSheetId="3">'部门支出总表'!$1:$7</definedName>
    <definedName name="_xlnm.Print_Titles" localSheetId="4">'财拨收支总表'!$1:$5</definedName>
    <definedName name="_xlnm.Print_Titles" localSheetId="0">'封面'!$1:$7</definedName>
    <definedName name="_xlnm.Print_Titles" localSheetId="7">'三公表'!$1:$5</definedName>
    <definedName name="_xlnm.Print_Titles" localSheetId="1">'收支预算总表'!$1:$5</definedName>
    <definedName name="_xlnm.Print_Titles" localSheetId="6">'一般公共预算基本支出表'!$1:$6</definedName>
    <definedName name="_xlnm.Print_Titles" localSheetId="5">'一般公共预算支出表'!$1:$6</definedName>
    <definedName name="_xlnm.Print_Titles" localSheetId="8">'政府性基金预算支出表'!$1:$6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<sst xmlns="http://schemas.openxmlformats.org/spreadsheetml/2006/main" count="513" uniqueCount="251">
  <si>
    <t/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</si>
  <si>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</si>
  <si>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</si>
  <si>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</si>
  <si>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</si>
  <si>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</si>
  <si>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</si>
  <si>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</si>
  <si>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</si>
  <si>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</si>
  <si>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</si>
  <si>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</si>
  <si>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</si>
  <si>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</si>
  <si>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</si>
  <si>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</si>
  <si>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</si>
  <si>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</si>
  <si>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教育支出</t>
  </si>
  <si>
    <t xml:space="preserve">    政府性基金预算拨款收入</t>
  </si>
  <si>
    <t>科学技术支出</t>
  </si>
  <si>
    <t xml:space="preserve">    预算内投资收入</t>
  </si>
  <si>
    <t>社会保障和就业支出</t>
  </si>
  <si>
    <t>二、事业收入</t>
  </si>
  <si>
    <t>医疗卫生与计划生育支出</t>
  </si>
  <si>
    <t>三、事业单位经营收入</t>
  </si>
  <si>
    <t>农林水支出</t>
  </si>
  <si>
    <t>四、其他收入</t>
  </si>
  <si>
    <t>资源勘探信息等支出</t>
  </si>
  <si>
    <t>五、附属单位上缴收入</t>
  </si>
  <si>
    <t>国土海洋气象等支出</t>
  </si>
  <si>
    <t>六、上级补助收入</t>
  </si>
  <si>
    <t>住房保障支出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</si>
  <si>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</si>
  <si>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</si>
  <si>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</si>
  <si>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</si>
  <si>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</si>
  <si>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</si>
  <si>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</si>
  <si>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</si>
  <si>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</si>
  <si>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</si>
  <si>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</si>
  <si>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</si>
  <si>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</si>
  <si>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</si>
  <si>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</si>
  <si>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</si>
  <si>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</si>
  <si>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</si>
  <si>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</si>
  <si>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</si>
  <si>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</si>
  <si>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</si>
  <si>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</si>
  <si>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</si>
  <si>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</si>
  <si>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</si>
  <si>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</si>
  <si>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</si>
  <si>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</si>
  <si>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</si>
  <si>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06</t>
  </si>
  <si>
    <t xml:space="preserve">  财政事务</t>
  </si>
  <si>
    <t xml:space="preserve">    2010601</t>
  </si>
  <si>
    <t xml:space="preserve">    行政运行（财政事务）</t>
  </si>
  <si>
    <t xml:space="preserve">    2010602</t>
  </si>
  <si>
    <t xml:space="preserve">    一般行政管理事务（财政事务）</t>
  </si>
  <si>
    <t xml:space="preserve">    2010603</t>
  </si>
  <si>
    <t xml:space="preserve">    机关服务（财政事务）</t>
  </si>
  <si>
    <t xml:space="preserve">    2010604</t>
  </si>
  <si>
    <t xml:space="preserve">    预算改革业务</t>
  </si>
  <si>
    <t xml:space="preserve">    2010605</t>
  </si>
  <si>
    <t xml:space="preserve">    财政国库业务</t>
  </si>
  <si>
    <t xml:space="preserve">    2010606</t>
  </si>
  <si>
    <t xml:space="preserve">    财政监察</t>
  </si>
  <si>
    <t xml:space="preserve">    2010607</t>
  </si>
  <si>
    <t xml:space="preserve">    信息化建设（财政事务）</t>
  </si>
  <si>
    <t xml:space="preserve">    2010650</t>
  </si>
  <si>
    <t xml:space="preserve">    事业运行（财政事务）</t>
  </si>
  <si>
    <t xml:space="preserve">    2010699</t>
  </si>
  <si>
    <t xml:space="preserve">    其他财政事务支出</t>
  </si>
  <si>
    <t>205</t>
  </si>
  <si>
    <t xml:space="preserve">  02</t>
  </si>
  <si>
    <t xml:space="preserve">  普通教育</t>
  </si>
  <si>
    <t xml:space="preserve">    2050205</t>
  </si>
  <si>
    <t xml:space="preserve">    高等教育</t>
  </si>
  <si>
    <t xml:space="preserve">  03</t>
  </si>
  <si>
    <t xml:space="preserve">  职业教育</t>
  </si>
  <si>
    <t xml:space="preserve">    2050305</t>
  </si>
  <si>
    <t xml:space="preserve">    高等职业教育</t>
  </si>
  <si>
    <t xml:space="preserve">  08</t>
  </si>
  <si>
    <t xml:space="preserve">  进修及培训</t>
  </si>
  <si>
    <t xml:space="preserve">    2050803</t>
  </si>
  <si>
    <t xml:space="preserve">    培训支出</t>
  </si>
  <si>
    <t>206</t>
  </si>
  <si>
    <t xml:space="preserve">  04</t>
  </si>
  <si>
    <t xml:space="preserve">  技术研究与开发</t>
  </si>
  <si>
    <t xml:space="preserve">    2060402</t>
  </si>
  <si>
    <t xml:space="preserve">    应用技术研究与开发</t>
  </si>
  <si>
    <t>208</t>
  </si>
  <si>
    <t xml:space="preserve">  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</si>
  <si>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</si>
  <si>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</si>
  <si>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</si>
  <si>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</si>
  <si>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</si>
  <si>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</si>
  <si>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</si>
  <si>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</si>
  <si>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</si>
  <si>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</si>
  <si>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>213</t>
  </si>
  <si>
    <t xml:space="preserve">  农业综合开发</t>
  </si>
  <si>
    <t xml:space="preserve">    2130601</t>
  </si>
  <si>
    <t xml:space="preserve">    机构运行（农业综合开发）</t>
  </si>
  <si>
    <t xml:space="preserve">    2130602</t>
  </si>
  <si>
    <t xml:space="preserve">    土地治理</t>
  </si>
  <si>
    <t xml:space="preserve">    2130699</t>
  </si>
  <si>
    <t xml:space="preserve">    其他农业综合开发支出</t>
  </si>
  <si>
    <t xml:space="preserve">  普惠金融发展支出</t>
  </si>
  <si>
    <t xml:space="preserve">    2130804</t>
  </si>
  <si>
    <t xml:space="preserve">    创业担保贷款贴息</t>
  </si>
  <si>
    <t xml:space="preserve">  99</t>
  </si>
  <si>
    <t xml:space="preserve">  其他农林水支出</t>
  </si>
  <si>
    <t xml:space="preserve">    2139999</t>
  </si>
  <si>
    <t xml:space="preserve">    其他农林水支出</t>
  </si>
  <si>
    <t>215</t>
  </si>
  <si>
    <t xml:space="preserve">  其他资源勘探信息等支出</t>
  </si>
  <si>
    <t xml:space="preserve">    2159999</t>
  </si>
  <si>
    <t xml:space="preserve">    其他资源勘探信息等支出</t>
  </si>
  <si>
    <t>220</t>
  </si>
  <si>
    <t xml:space="preserve">  01</t>
  </si>
  <si>
    <t xml:space="preserve">  国土资源事务</t>
  </si>
  <si>
    <t xml:space="preserve">    2200199</t>
  </si>
  <si>
    <t xml:space="preserve">    其他国土资源事务支出</t>
  </si>
  <si>
    <t>221</t>
  </si>
  <si>
    <t xml:space="preserve">  住房改革支出</t>
  </si>
  <si>
    <t>229</t>
  </si>
  <si>
    <t xml:space="preserve">  其他支出</t>
  </si>
  <si>
    <t xml:space="preserve">    2299901</t>
  </si>
  <si>
    <t xml:space="preserve">    其他支出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</si>
  <si>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</si>
  <si>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</si>
  <si>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</si>
  <si>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</si>
  <si>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</si>
  <si>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</si>
  <si>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</si>
  <si>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</si>
  <si>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</si>
  <si>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</si>
  <si>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</si>
  <si>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</si>
  <si>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</si>
  <si>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</si>
  <si>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</si>
  <si>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</si>
  <si>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</si>
  <si>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</si>
  <si>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</si>
  <si>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</si>
  <si>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</si>
  <si>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</si>
  <si>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302</t>
  </si>
  <si>
    <t>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</si>
  <si>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</si>
  <si>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</si>
  <si>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</si>
  <si>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</si>
  <si>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</si>
  <si>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</si>
  <si>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</si>
  <si>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</si>
  <si>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兴国县人民政府行政服务中心管理委员会</t>
  </si>
  <si>
    <t>填报单位：兴国县人民政府行政服务中心管理委员会</t>
  </si>
  <si>
    <t>部门名称：</t>
  </si>
  <si>
    <t>2018年部门预算公开表</t>
  </si>
  <si>
    <t>单位：元</t>
  </si>
  <si>
    <t>单位：元</t>
  </si>
  <si>
    <t>填报单位：兴国县人民政府行政服务中心管理委员会</t>
  </si>
  <si>
    <t xml:space="preserve">    公务员医疗补助</t>
  </si>
  <si>
    <t xml:space="preserve">    2101103</t>
  </si>
  <si>
    <t xml:space="preserve">    2210201</t>
  </si>
  <si>
    <t xml:space="preserve">  住房公积金</t>
  </si>
  <si>
    <t xml:space="preserve">  住房公积金</t>
  </si>
  <si>
    <t xml:space="preserve">    2101103</t>
  </si>
  <si>
    <t xml:space="preserve">   住房公积金</t>
  </si>
  <si>
    <t>单位：元</t>
  </si>
  <si>
    <t xml:space="preserve">    住房公积金</t>
  </si>
  <si>
    <t xml:space="preserve">    住房公积金</t>
  </si>
  <si>
    <t>2018年基本支出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</si>
  <si>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</si>
  <si>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</si>
  <si>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</si>
  <si>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</si>
  <si>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</si>
  <si>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</si>
  <si>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</si>
  <si>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</si>
  <si>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</si>
  <si>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</si>
  <si>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</si>
  <si>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</si>
  <si>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301301020199</t>
  </si>
  <si>
    <t xml:space="preserve">    其他津补贴(行政)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</si>
  <si>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</si>
  <si>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</si>
  <si>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</si>
  <si>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</si>
  <si>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</si>
  <si>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</si>
  <si>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</si>
  <si>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</si>
  <si>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301301020299</t>
  </si>
  <si>
    <t xml:space="preserve">    其他津补贴(事业)</t>
  </si>
  <si>
    <t xml:space="preserve">  奖金</t>
  </si>
  <si>
    <t xml:space="preserve">    30130103</t>
  </si>
  <si>
    <t xml:space="preserve">    奖金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</si>
  <si>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</si>
  <si>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</si>
  <si>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</si>
  <si>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</si>
  <si>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</si>
  <si>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</si>
  <si>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</si>
  <si>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</si>
  <si>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</si>
  <si>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</si>
  <si>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</si>
  <si>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  30130113</t>
  </si>
  <si>
    <t xml:space="preserve">  办公费</t>
  </si>
  <si>
    <t xml:space="preserve">    30130201</t>
  </si>
  <si>
    <t xml:space="preserve">    办公费</t>
  </si>
  <si>
    <t xml:space="preserve">  电费</t>
  </si>
  <si>
    <t xml:space="preserve">    30130206</t>
  </si>
  <si>
    <t xml:space="preserve">    电费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</si>
  <si>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</si>
  <si>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</si>
  <si>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</si>
  <si>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</si>
  <si>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</si>
  <si>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</si>
  <si>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</si>
  <si>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</si>
  <si>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>10106</t>
  </si>
  <si>
    <t>行政服务中心</t>
  </si>
  <si>
    <t>填报单位:兴国县人民政府行政服务中心管理委员会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</si>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</sst>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* #,##0.00;* \-#,##0.00;* &quot;-&quot;??;@"/>
    <numFmt numFmtId="179" formatCode="&quot;¥&quot;* _-#,##0.00;&quot;¥&quot;* \-#,##0.00;&quot;¥&quot;* _-&quot;-&quot;??;@"/>
    <numFmt numFmtId="180" formatCode="#,##0.0000"/>
    <numFmt numFmtId="181" formatCode="#,##0.00_ ;[Red]\-#,##0.00\ "/>
    <numFmt numFmtId="182" formatCode="#,##0.00_ "/>
  </numFmts>
  <fonts count="51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  <xf numFmtId="0" fontId="32" fillId="32" borderId="9" applyNumberFormat="0" applyFont="0" applyAlignment="0" applyProtection="0"/>
  </cellStyleXfs>
  <cellXfs count="11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" fontId="0" fillId="33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4" borderId="0" xfId="0" applyNumberFormat="1" applyFont="1" applyFill="1" applyAlignment="1" applyProtection="1">
      <alignment horizontal="centerContinuous"/>
      <protection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>
      <alignment vertical="center"/>
    </xf>
    <xf numFmtId="40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>
      <alignment/>
    </xf>
    <xf numFmtId="40" fontId="8" fillId="0" borderId="10" xfId="0" applyNumberFormat="1" applyFont="1" applyFill="1" applyBorder="1" applyAlignment="1">
      <alignment horizontal="right" vertical="center" wrapText="1"/>
    </xf>
    <xf numFmtId="40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center" vertical="center"/>
    </xf>
    <xf numFmtId="40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80" fontId="8" fillId="33" borderId="0" xfId="0" applyNumberFormat="1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4" fontId="8" fillId="0" borderId="0" xfId="0" applyNumberFormat="1" applyFont="1" applyFill="1" applyAlignment="1" applyProtection="1">
      <alignment/>
      <protection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vertical="center" wrapText="1"/>
    </xf>
    <xf numFmtId="3" fontId="1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/>
    </xf>
    <xf numFmtId="180" fontId="8" fillId="0" borderId="0" xfId="0" applyNumberFormat="1" applyFont="1" applyFill="1" applyAlignment="1" applyProtection="1">
      <alignment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8" fillId="0" borderId="14" xfId="0" applyNumberFormat="1" applyFont="1" applyFill="1" applyBorder="1" applyAlignment="1" applyProtection="1">
      <alignment horizontal="right" vertical="center" wrapText="1"/>
      <protection/>
    </xf>
    <xf numFmtId="40" fontId="8" fillId="0" borderId="12" xfId="0" applyNumberFormat="1" applyFont="1" applyFill="1" applyBorder="1" applyAlignment="1" applyProtection="1">
      <alignment horizontal="right" vertical="center" wrapText="1"/>
      <protection/>
    </xf>
    <xf numFmtId="40" fontId="8" fillId="0" borderId="16" xfId="0" applyNumberFormat="1" applyFont="1" applyFill="1" applyBorder="1" applyAlignment="1" applyProtection="1">
      <alignment horizontal="right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0" fontId="8" fillId="0" borderId="0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 applyProtection="1">
      <alignment/>
      <protection/>
    </xf>
    <xf numFmtId="0" fontId="49" fillId="0" borderId="0" xfId="40" applyFont="1">
      <alignment vertical="center"/>
      <protection/>
    </xf>
    <xf numFmtId="0" fontId="49" fillId="0" borderId="10" xfId="40" applyFont="1" applyBorder="1">
      <alignment vertical="center"/>
      <protection/>
    </xf>
    <xf numFmtId="0" fontId="49" fillId="0" borderId="0" xfId="40" applyFont="1" applyAlignment="1">
      <alignment horizontal="right" vertical="center"/>
      <protection/>
    </xf>
    <xf numFmtId="0" fontId="49" fillId="0" borderId="10" xfId="40" applyFont="1" applyBorder="1" applyAlignment="1">
      <alignment horizontal="center" vertical="center"/>
      <protection/>
    </xf>
    <xf numFmtId="0" fontId="49" fillId="0" borderId="0" xfId="40" applyFont="1" applyAlignment="1">
      <alignment horizontal="center" vertical="center"/>
      <protection/>
    </xf>
    <xf numFmtId="0" fontId="49" fillId="0" borderId="10" xfId="40" applyFont="1" applyBorder="1" applyAlignment="1">
      <alignment horizontal="center" vertical="center"/>
      <protection/>
    </xf>
    <xf numFmtId="0" fontId="49" fillId="0" borderId="10" xfId="40" applyFont="1" applyBorder="1" applyAlignment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40" applyFont="1" applyAlignment="1">
      <alignment horizontal="center" vertical="center"/>
      <protection/>
    </xf>
    <xf numFmtId="0" fontId="49" fillId="0" borderId="19" xfId="40" applyFont="1" applyBorder="1" applyAlignment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  <cellStyle name="注释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G4" sqref="G4"/>
    </sheetView>
  </sheetViews>
  <sheetFormatPr defaultColWidth="9.16015625" defaultRowHeight="12.75" customHeight="1"/>
  <sheetData>
    <row r="1" spans="1:21" ht="12.75" customHeight="1">
      <c r="A1" s="1"/>
      <c r="T1" s="5"/>
      <c r="U1" s="71">
        <v>232194.82</v>
      </c>
    </row>
    <row r="2" ht="42" customHeight="1">
      <c r="T2" s="5"/>
    </row>
    <row r="3" spans="1:20" ht="61.5" customHeight="1">
      <c r="A3" s="9" t="s">
        <v>178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4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4"/>
      <c r="K4" s="24"/>
      <c r="L4" s="24"/>
      <c r="M4" s="24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177</v>
      </c>
      <c r="G6" s="13"/>
      <c r="H6" s="72"/>
      <c r="I6" s="26"/>
      <c r="J6" s="26"/>
      <c r="K6" s="27"/>
      <c r="L6" s="26"/>
      <c r="M6" s="27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1</v>
      </c>
    </row>
    <row r="10" spans="4:255" ht="24.75" customHeight="1">
      <c r="D10" s="5"/>
      <c r="F10" s="14" t="s">
        <v>2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3</v>
      </c>
      <c r="G13" s="6"/>
      <c r="H13" s="84" t="s">
        <v>175</v>
      </c>
      <c r="I13" s="84"/>
      <c r="J13" s="84"/>
      <c r="K13" s="84"/>
      <c r="L13" s="84"/>
      <c r="M13" s="84"/>
      <c r="N13" s="84"/>
      <c r="O13" s="85"/>
      <c r="P13" s="85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4</v>
      </c>
      <c r="B17" s="11"/>
      <c r="C17" s="11"/>
      <c r="D17" s="11"/>
      <c r="E17" s="12"/>
      <c r="F17" s="11"/>
      <c r="G17" s="11" t="s">
        <v>5</v>
      </c>
      <c r="H17" s="11"/>
      <c r="I17" s="12"/>
      <c r="J17" s="11"/>
      <c r="K17" s="11"/>
      <c r="L17" s="11"/>
      <c r="M17" s="11" t="s">
        <v>6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1200" verticalDpi="12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M9" sqref="M9"/>
    </sheetView>
  </sheetViews>
  <sheetFormatPr defaultColWidth="9.33203125" defaultRowHeight="11.25"/>
  <cols>
    <col min="1" max="1" width="45" style="0" customWidth="1"/>
    <col min="2" max="2" width="33.33203125" style="0" customWidth="1"/>
    <col min="3" max="3" width="25.83203125" style="0" customWidth="1"/>
  </cols>
  <sheetData>
    <row r="1" spans="1:3" ht="27">
      <c r="A1" s="113" t="s">
        <v>249</v>
      </c>
      <c r="B1" s="113"/>
      <c r="C1" s="113"/>
    </row>
    <row r="3" spans="1:3" ht="47.25" customHeight="1">
      <c r="A3" s="101" t="s">
        <v>55</v>
      </c>
      <c r="B3" s="101" t="s">
        <v>14</v>
      </c>
      <c r="C3" s="101" t="s">
        <v>37</v>
      </c>
    </row>
    <row r="4" spans="1:3" ht="47.25" customHeight="1">
      <c r="A4" s="101"/>
      <c r="B4" s="101"/>
      <c r="C4" s="101"/>
    </row>
    <row r="5" spans="1:3" ht="47.25" customHeight="1">
      <c r="A5" s="101" t="s">
        <v>61</v>
      </c>
      <c r="B5" s="101">
        <v>1</v>
      </c>
      <c r="C5" s="101">
        <v>2</v>
      </c>
    </row>
    <row r="6" spans="1:3" ht="47.25" customHeight="1">
      <c r="A6" s="101" t="s">
        <v>14</v>
      </c>
      <c r="B6" s="101">
        <v>4517294.56</v>
      </c>
      <c r="C6" s="101">
        <v>0</v>
      </c>
    </row>
    <row r="7" spans="1:3" ht="47.25" customHeight="1">
      <c r="A7" s="101" t="s">
        <v>16</v>
      </c>
      <c r="B7" s="101">
        <v>4096384</v>
      </c>
      <c r="C7" s="101">
        <v>0</v>
      </c>
    </row>
    <row r="8" spans="1:3" ht="47.25" customHeight="1">
      <c r="A8" s="101" t="s">
        <v>22</v>
      </c>
      <c r="B8" s="101">
        <v>205039.2</v>
      </c>
      <c r="C8" s="101">
        <v>0</v>
      </c>
    </row>
    <row r="9" spans="1:3" ht="47.25" customHeight="1">
      <c r="A9" s="101" t="s">
        <v>24</v>
      </c>
      <c r="B9" s="101">
        <v>92847.84</v>
      </c>
      <c r="C9" s="101">
        <v>0</v>
      </c>
    </row>
    <row r="10" spans="1:3" ht="47.25" customHeight="1">
      <c r="A10" s="101" t="s">
        <v>32</v>
      </c>
      <c r="B10" s="101">
        <v>123023.52</v>
      </c>
      <c r="C10" s="101"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3" sqref="A3:IV10"/>
    </sheetView>
  </sheetViews>
  <sheetFormatPr defaultColWidth="9.33203125" defaultRowHeight="11.25"/>
  <cols>
    <col min="1" max="1" width="32.33203125" style="0" customWidth="1"/>
    <col min="2" max="2" width="15.16015625" style="0" customWidth="1"/>
    <col min="3" max="3" width="22.16015625" style="0" customWidth="1"/>
    <col min="4" max="4" width="27.16015625" style="0" customWidth="1"/>
    <col min="5" max="5" width="11.16015625" style="0" customWidth="1"/>
  </cols>
  <sheetData>
    <row r="1" spans="1:5" ht="27">
      <c r="A1" s="113" t="s">
        <v>250</v>
      </c>
      <c r="B1" s="113"/>
      <c r="C1" s="113"/>
      <c r="D1" s="113"/>
      <c r="E1" s="113"/>
    </row>
    <row r="3" spans="1:5" ht="43.5" customHeight="1">
      <c r="A3" s="102" t="s">
        <v>55</v>
      </c>
      <c r="B3" s="102" t="s">
        <v>46</v>
      </c>
      <c r="C3" s="102" t="s">
        <v>151</v>
      </c>
      <c r="D3" s="102" t="s">
        <v>152</v>
      </c>
      <c r="E3" s="102"/>
    </row>
    <row r="4" spans="1:5" ht="43.5" customHeight="1">
      <c r="A4" s="102"/>
      <c r="B4" s="102"/>
      <c r="C4" s="102"/>
      <c r="D4" s="102"/>
      <c r="E4" s="102"/>
    </row>
    <row r="5" spans="1:5" ht="43.5" customHeight="1">
      <c r="A5" s="102" t="s">
        <v>61</v>
      </c>
      <c r="B5" s="102">
        <v>1</v>
      </c>
      <c r="C5" s="102">
        <v>2</v>
      </c>
      <c r="D5" s="102">
        <v>3</v>
      </c>
      <c r="E5" s="102"/>
    </row>
    <row r="6" spans="1:5" ht="43.5" customHeight="1">
      <c r="A6" s="102" t="s">
        <v>14</v>
      </c>
      <c r="B6" s="102">
        <v>4517294.56</v>
      </c>
      <c r="C6" s="102">
        <v>4517294.56</v>
      </c>
      <c r="D6" s="102">
        <v>0</v>
      </c>
      <c r="E6" s="102"/>
    </row>
    <row r="7" spans="1:5" ht="43.5" customHeight="1">
      <c r="A7" s="102" t="s">
        <v>16</v>
      </c>
      <c r="B7" s="102">
        <v>4096384</v>
      </c>
      <c r="C7" s="102">
        <v>4096384</v>
      </c>
      <c r="D7" s="102">
        <v>0</v>
      </c>
      <c r="E7" s="102"/>
    </row>
    <row r="8" spans="1:5" ht="43.5" customHeight="1">
      <c r="A8" s="102" t="s">
        <v>22</v>
      </c>
      <c r="B8" s="102">
        <v>205039.2</v>
      </c>
      <c r="C8" s="102">
        <v>205039.2</v>
      </c>
      <c r="D8" s="102">
        <v>0</v>
      </c>
      <c r="E8" s="102"/>
    </row>
    <row r="9" spans="1:5" ht="43.5" customHeight="1">
      <c r="A9" s="102" t="s">
        <v>24</v>
      </c>
      <c r="B9" s="102">
        <v>92847.84</v>
      </c>
      <c r="C9" s="102">
        <v>92847.84</v>
      </c>
      <c r="D9" s="102">
        <v>0</v>
      </c>
      <c r="E9" s="102"/>
    </row>
    <row r="10" spans="1:5" ht="43.5" customHeight="1">
      <c r="A10" s="102" t="s">
        <v>32</v>
      </c>
      <c r="B10" s="102">
        <v>123023.52</v>
      </c>
      <c r="C10" s="102">
        <v>123023.52</v>
      </c>
      <c r="D10" s="102">
        <v>0</v>
      </c>
      <c r="E10" s="10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showGridLines="0" showZeros="0" zoomScalePageLayoutView="0" workbookViewId="0" topLeftCell="A1">
      <selection activeCell="D15" sqref="D15"/>
    </sheetView>
  </sheetViews>
  <sheetFormatPr defaultColWidth="9.16015625" defaultRowHeight="19.5" customHeight="1"/>
  <cols>
    <col min="1" max="1" width="49.5" style="20" customWidth="1"/>
    <col min="2" max="2" width="24.33203125" style="20" customWidth="1"/>
    <col min="3" max="3" width="54.33203125" style="20" customWidth="1"/>
    <col min="4" max="4" width="25" style="20" customWidth="1"/>
    <col min="5" max="254" width="9.16015625" style="20" customWidth="1"/>
  </cols>
  <sheetData>
    <row r="1" s="5" customFormat="1" ht="19.5" customHeight="1">
      <c r="D1" s="22"/>
    </row>
    <row r="2" spans="1:4" ht="29.25" customHeight="1">
      <c r="A2" s="28" t="s">
        <v>7</v>
      </c>
      <c r="B2" s="29"/>
      <c r="C2" s="29"/>
      <c r="D2" s="29"/>
    </row>
    <row r="3" spans="1:4" ht="17.25" customHeight="1">
      <c r="A3" s="32" t="s">
        <v>176</v>
      </c>
      <c r="D3" s="22" t="s">
        <v>180</v>
      </c>
    </row>
    <row r="4" spans="1:4" ht="17.25" customHeight="1">
      <c r="A4" s="17" t="s">
        <v>8</v>
      </c>
      <c r="B4" s="42"/>
      <c r="C4" s="44" t="s">
        <v>9</v>
      </c>
      <c r="D4" s="45"/>
    </row>
    <row r="5" spans="1:4" ht="17.25" customHeight="1">
      <c r="A5" s="23" t="s">
        <v>10</v>
      </c>
      <c r="B5" s="23" t="s">
        <v>11</v>
      </c>
      <c r="C5" s="43" t="s">
        <v>12</v>
      </c>
      <c r="D5" s="43" t="s">
        <v>11</v>
      </c>
    </row>
    <row r="6" spans="1:4" ht="17.25" customHeight="1">
      <c r="A6" s="33" t="s">
        <v>13</v>
      </c>
      <c r="B6" s="34">
        <v>4517294.56</v>
      </c>
      <c r="C6" s="35" t="s">
        <v>14</v>
      </c>
      <c r="D6" s="36">
        <f>D7+D10+D11+D15</f>
        <v>4517294.56</v>
      </c>
    </row>
    <row r="7" spans="1:4" ht="17.25" customHeight="1">
      <c r="A7" s="33" t="s">
        <v>15</v>
      </c>
      <c r="B7" s="34">
        <v>4517294.56</v>
      </c>
      <c r="C7" s="35" t="s">
        <v>16</v>
      </c>
      <c r="D7" s="36">
        <v>4096384</v>
      </c>
    </row>
    <row r="8" spans="1:4" ht="17.25" customHeight="1">
      <c r="A8" s="33" t="s">
        <v>17</v>
      </c>
      <c r="B8" s="34">
        <v>0</v>
      </c>
      <c r="C8" s="35" t="s">
        <v>18</v>
      </c>
      <c r="D8" s="36"/>
    </row>
    <row r="9" spans="1:4" ht="17.25" customHeight="1">
      <c r="A9" s="33" t="s">
        <v>19</v>
      </c>
      <c r="B9" s="34">
        <v>0</v>
      </c>
      <c r="C9" s="35" t="s">
        <v>20</v>
      </c>
      <c r="D9" s="36"/>
    </row>
    <row r="10" spans="1:4" ht="17.25" customHeight="1">
      <c r="A10" s="33" t="s">
        <v>21</v>
      </c>
      <c r="B10" s="34">
        <v>0</v>
      </c>
      <c r="C10" s="35" t="s">
        <v>22</v>
      </c>
      <c r="D10" s="36">
        <v>205039.2</v>
      </c>
    </row>
    <row r="11" spans="1:4" ht="17.25" customHeight="1">
      <c r="A11" s="33" t="s">
        <v>23</v>
      </c>
      <c r="B11" s="34"/>
      <c r="C11" s="35" t="s">
        <v>24</v>
      </c>
      <c r="D11" s="36">
        <v>92847.84</v>
      </c>
    </row>
    <row r="12" spans="1:4" ht="17.25" customHeight="1">
      <c r="A12" s="33" t="s">
        <v>25</v>
      </c>
      <c r="B12" s="34"/>
      <c r="C12" s="35" t="s">
        <v>26</v>
      </c>
      <c r="D12" s="36"/>
    </row>
    <row r="13" spans="1:4" ht="17.25" customHeight="1">
      <c r="A13" s="33" t="s">
        <v>27</v>
      </c>
      <c r="B13" s="34">
        <v>0</v>
      </c>
      <c r="C13" s="35" t="s">
        <v>28</v>
      </c>
      <c r="D13" s="36"/>
    </row>
    <row r="14" spans="1:4" ht="17.25" customHeight="1">
      <c r="A14" s="33" t="s">
        <v>29</v>
      </c>
      <c r="B14" s="34">
        <v>0</v>
      </c>
      <c r="C14" s="35" t="s">
        <v>30</v>
      </c>
      <c r="D14" s="36"/>
    </row>
    <row r="15" spans="1:4" ht="17.25" customHeight="1">
      <c r="A15" s="33" t="s">
        <v>31</v>
      </c>
      <c r="B15" s="34">
        <v>0</v>
      </c>
      <c r="C15" s="35" t="s">
        <v>32</v>
      </c>
      <c r="D15" s="36">
        <v>123023.52</v>
      </c>
    </row>
    <row r="16" spans="1:4" ht="17.25" customHeight="1">
      <c r="A16" s="33"/>
      <c r="B16" s="34"/>
      <c r="C16" s="35" t="s">
        <v>33</v>
      </c>
      <c r="D16" s="36"/>
    </row>
    <row r="17" spans="1:4" ht="17.25" customHeight="1">
      <c r="A17" s="33"/>
      <c r="B17" s="36"/>
      <c r="C17" s="35">
        <v>0</v>
      </c>
      <c r="D17" s="36">
        <v>0</v>
      </c>
    </row>
    <row r="18" spans="1:4" ht="17.25" customHeight="1">
      <c r="A18" s="33"/>
      <c r="B18" s="36"/>
      <c r="C18" s="35">
        <v>0</v>
      </c>
      <c r="D18" s="36">
        <v>0</v>
      </c>
    </row>
    <row r="19" spans="1:4" ht="17.25" customHeight="1">
      <c r="A19" s="40" t="s">
        <v>34</v>
      </c>
      <c r="B19" s="38">
        <v>4517294.56</v>
      </c>
      <c r="C19" s="40" t="s">
        <v>35</v>
      </c>
      <c r="D19" s="38">
        <f>SUM(D7:D18)</f>
        <v>4517294.56</v>
      </c>
    </row>
    <row r="20" spans="1:4" ht="17.25" customHeight="1">
      <c r="A20" s="33" t="s">
        <v>36</v>
      </c>
      <c r="B20" s="36">
        <v>0</v>
      </c>
      <c r="C20" s="33" t="s">
        <v>37</v>
      </c>
      <c r="D20" s="36">
        <v>0</v>
      </c>
    </row>
    <row r="21" spans="1:4" ht="17.25" customHeight="1">
      <c r="A21" s="33" t="s">
        <v>38</v>
      </c>
      <c r="B21" s="41">
        <v>0</v>
      </c>
      <c r="C21" s="37"/>
      <c r="D21" s="38"/>
    </row>
    <row r="22" spans="1:4" ht="17.25" customHeight="1">
      <c r="A22" s="33" t="s">
        <v>39</v>
      </c>
      <c r="B22" s="36">
        <v>0</v>
      </c>
      <c r="C22" s="37"/>
      <c r="D22" s="38"/>
    </row>
    <row r="23" spans="1:4" ht="17.25" customHeight="1">
      <c r="A23" s="33" t="s">
        <v>40</v>
      </c>
      <c r="B23" s="36">
        <v>0</v>
      </c>
      <c r="C23" s="37"/>
      <c r="D23" s="38"/>
    </row>
    <row r="24" spans="1:4" ht="17.25" customHeight="1">
      <c r="A24" s="40" t="s">
        <v>41</v>
      </c>
      <c r="B24" s="39">
        <v>4517294.56</v>
      </c>
      <c r="C24" s="40" t="s">
        <v>42</v>
      </c>
      <c r="D24" s="38">
        <f>D19</f>
        <v>4517294.56</v>
      </c>
    </row>
    <row r="50" ht="19.5" customHeight="1">
      <c r="AC50" s="73">
        <v>0</v>
      </c>
    </row>
    <row r="103" ht="19.5" customHeight="1">
      <c r="AO103" s="65" t="s">
        <v>43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200" verticalDpi="2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7"/>
  <sheetViews>
    <sheetView showGridLines="0" showZeros="0" zoomScalePageLayoutView="0" workbookViewId="0" topLeftCell="A1">
      <selection activeCell="E54" sqref="E54"/>
    </sheetView>
  </sheetViews>
  <sheetFormatPr defaultColWidth="9.16015625" defaultRowHeight="12.75" customHeight="1"/>
  <cols>
    <col min="1" max="1" width="14" style="0" customWidth="1"/>
    <col min="2" max="2" width="24.16015625" style="0" customWidth="1"/>
    <col min="3" max="3" width="10.83203125" style="0" customWidth="1"/>
    <col min="4" max="4" width="11.5" style="0" customWidth="1"/>
    <col min="5" max="5" width="12.83203125" style="0" customWidth="1"/>
    <col min="6" max="6" width="9.5" style="0" customWidth="1"/>
    <col min="7" max="7" width="9" style="0" customWidth="1"/>
    <col min="8" max="8" width="9.16015625" style="0" customWidth="1"/>
    <col min="9" max="9" width="11.33203125" style="0" customWidth="1"/>
    <col min="10" max="10" width="8.66015625" style="0" customWidth="1"/>
    <col min="11" max="11" width="4.5" style="0" customWidth="1"/>
    <col min="12" max="12" width="6.5" style="0" customWidth="1"/>
    <col min="13" max="13" width="4" style="0" customWidth="1"/>
    <col min="14" max="14" width="5.66015625" style="0" customWidth="1"/>
    <col min="15" max="15" width="11.66015625" style="0" customWidth="1"/>
  </cols>
  <sheetData>
    <row r="1" ht="21" customHeight="1"/>
    <row r="2" spans="1:15" ht="29.2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5" t="s">
        <v>181</v>
      </c>
      <c r="O3" t="s">
        <v>180</v>
      </c>
    </row>
    <row r="4" spans="1:15" ht="17.25" customHeight="1">
      <c r="A4" s="55" t="s">
        <v>45</v>
      </c>
      <c r="B4" s="67"/>
      <c r="C4" s="105" t="s">
        <v>14</v>
      </c>
      <c r="D4" s="55" t="s">
        <v>46</v>
      </c>
      <c r="E4" s="56"/>
      <c r="F4" s="56"/>
      <c r="G4" s="56"/>
      <c r="H4" s="56"/>
      <c r="I4" s="103" t="s">
        <v>47</v>
      </c>
      <c r="J4" s="103" t="s">
        <v>48</v>
      </c>
      <c r="K4" s="103" t="s">
        <v>49</v>
      </c>
      <c r="L4" s="103" t="s">
        <v>50</v>
      </c>
      <c r="M4" s="103" t="s">
        <v>51</v>
      </c>
      <c r="N4" s="103" t="s">
        <v>52</v>
      </c>
      <c r="O4" s="104" t="s">
        <v>53</v>
      </c>
    </row>
    <row r="5" spans="1:15" ht="58.5" customHeight="1">
      <c r="A5" s="64" t="s">
        <v>54</v>
      </c>
      <c r="B5" s="64" t="s">
        <v>55</v>
      </c>
      <c r="C5" s="106"/>
      <c r="D5" s="61" t="s">
        <v>56</v>
      </c>
      <c r="E5" s="62" t="s">
        <v>57</v>
      </c>
      <c r="F5" s="57" t="s">
        <v>58</v>
      </c>
      <c r="G5" s="57" t="s">
        <v>59</v>
      </c>
      <c r="H5" s="63" t="s">
        <v>60</v>
      </c>
      <c r="I5" s="103"/>
      <c r="J5" s="103"/>
      <c r="K5" s="103"/>
      <c r="L5" s="103"/>
      <c r="M5" s="103"/>
      <c r="N5" s="103"/>
      <c r="O5" s="104"/>
    </row>
    <row r="6" spans="1:15" ht="21" customHeight="1">
      <c r="A6" s="58" t="s">
        <v>61</v>
      </c>
      <c r="B6" s="58" t="s">
        <v>61</v>
      </c>
      <c r="C6" s="60">
        <v>1</v>
      </c>
      <c r="D6" s="59">
        <f aca="true" t="shared" si="0" ref="D6:O6">C6+1</f>
        <v>2</v>
      </c>
      <c r="E6" s="59">
        <f t="shared" si="0"/>
        <v>3</v>
      </c>
      <c r="F6" s="59">
        <f t="shared" si="0"/>
        <v>4</v>
      </c>
      <c r="G6" s="59">
        <f t="shared" si="0"/>
        <v>5</v>
      </c>
      <c r="H6" s="59">
        <f t="shared" si="0"/>
        <v>6</v>
      </c>
      <c r="I6" s="59">
        <f t="shared" si="0"/>
        <v>7</v>
      </c>
      <c r="J6" s="59">
        <f t="shared" si="0"/>
        <v>8</v>
      </c>
      <c r="K6" s="59">
        <f t="shared" si="0"/>
        <v>9</v>
      </c>
      <c r="L6" s="59">
        <f t="shared" si="0"/>
        <v>10</v>
      </c>
      <c r="M6" s="59">
        <f t="shared" si="0"/>
        <v>11</v>
      </c>
      <c r="N6" s="59">
        <f t="shared" si="0"/>
        <v>12</v>
      </c>
      <c r="O6" s="59">
        <f t="shared" si="0"/>
        <v>13</v>
      </c>
    </row>
    <row r="7" spans="1:15" ht="25.5" customHeight="1">
      <c r="A7" s="75"/>
      <c r="B7" s="75" t="s">
        <v>14</v>
      </c>
      <c r="C7" s="74"/>
      <c r="D7" s="74"/>
      <c r="E7" s="74">
        <f>E10+E32+E35+E36+E52</f>
        <v>4517294.56</v>
      </c>
      <c r="F7" s="74"/>
      <c r="G7" s="74"/>
      <c r="H7" s="74"/>
      <c r="I7" s="74"/>
      <c r="J7" s="74"/>
      <c r="K7" s="74"/>
      <c r="L7" s="74"/>
      <c r="M7" s="74"/>
      <c r="N7" s="74"/>
      <c r="O7" s="76"/>
    </row>
    <row r="8" spans="1:16" ht="25.5" customHeight="1">
      <c r="A8" s="75" t="s">
        <v>62</v>
      </c>
      <c r="B8" s="75" t="s">
        <v>16</v>
      </c>
      <c r="C8" s="74"/>
      <c r="D8" s="74"/>
      <c r="E8" s="74">
        <v>4517294.56</v>
      </c>
      <c r="F8" s="74"/>
      <c r="G8" s="74"/>
      <c r="H8" s="74"/>
      <c r="I8" s="74"/>
      <c r="J8" s="74"/>
      <c r="K8" s="74"/>
      <c r="L8" s="74"/>
      <c r="M8" s="74"/>
      <c r="N8" s="74"/>
      <c r="O8" s="76"/>
      <c r="P8" s="5"/>
    </row>
    <row r="9" spans="1:15" ht="25.5" customHeight="1">
      <c r="A9" s="75" t="s">
        <v>63</v>
      </c>
      <c r="B9" s="75" t="s">
        <v>64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6"/>
    </row>
    <row r="10" spans="1:15" ht="25.5" customHeight="1">
      <c r="A10" s="75" t="s">
        <v>65</v>
      </c>
      <c r="B10" s="75" t="s">
        <v>66</v>
      </c>
      <c r="C10" s="74"/>
      <c r="D10" s="74"/>
      <c r="E10" s="74">
        <v>4096384</v>
      </c>
      <c r="F10" s="74"/>
      <c r="G10" s="74"/>
      <c r="H10" s="74"/>
      <c r="I10" s="74"/>
      <c r="J10" s="74"/>
      <c r="K10" s="74"/>
      <c r="L10" s="74"/>
      <c r="M10" s="74"/>
      <c r="N10" s="74"/>
      <c r="O10" s="76"/>
    </row>
    <row r="11" spans="1:15" ht="25.5" customHeight="1">
      <c r="A11" s="75" t="s">
        <v>67</v>
      </c>
      <c r="B11" s="75" t="s">
        <v>68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6"/>
    </row>
    <row r="12" spans="1:15" ht="25.5" customHeight="1">
      <c r="A12" s="75" t="s">
        <v>69</v>
      </c>
      <c r="B12" s="75" t="s">
        <v>70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6"/>
    </row>
    <row r="13" spans="1:15" ht="25.5" customHeight="1">
      <c r="A13" s="75" t="s">
        <v>71</v>
      </c>
      <c r="B13" s="75" t="s">
        <v>72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6"/>
    </row>
    <row r="14" spans="1:15" ht="25.5" customHeight="1">
      <c r="A14" s="75" t="s">
        <v>73</v>
      </c>
      <c r="B14" s="75" t="s">
        <v>74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6"/>
    </row>
    <row r="15" spans="1:15" ht="25.5" customHeight="1">
      <c r="A15" s="75" t="s">
        <v>75</v>
      </c>
      <c r="B15" s="75" t="s">
        <v>76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6"/>
    </row>
    <row r="16" spans="1:15" ht="25.5" customHeight="1">
      <c r="A16" s="75" t="s">
        <v>77</v>
      </c>
      <c r="B16" s="75" t="s">
        <v>78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6"/>
    </row>
    <row r="17" spans="1:15" ht="25.5" customHeight="1">
      <c r="A17" s="75" t="s">
        <v>79</v>
      </c>
      <c r="B17" s="75" t="s">
        <v>80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6"/>
    </row>
    <row r="18" spans="1:15" ht="25.5" customHeight="1">
      <c r="A18" s="75" t="s">
        <v>81</v>
      </c>
      <c r="B18" s="75" t="s">
        <v>82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6"/>
    </row>
    <row r="19" spans="1:15" ht="25.5" customHeight="1">
      <c r="A19" s="75" t="s">
        <v>83</v>
      </c>
      <c r="B19" s="75" t="s">
        <v>18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6"/>
    </row>
    <row r="20" spans="1:15" ht="25.5" customHeight="1">
      <c r="A20" s="75" t="s">
        <v>84</v>
      </c>
      <c r="B20" s="75" t="s">
        <v>85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6"/>
    </row>
    <row r="21" spans="1:15" ht="25.5" customHeight="1">
      <c r="A21" s="75" t="s">
        <v>86</v>
      </c>
      <c r="B21" s="75" t="s">
        <v>87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6"/>
    </row>
    <row r="22" spans="1:15" ht="25.5" customHeight="1">
      <c r="A22" s="75" t="s">
        <v>88</v>
      </c>
      <c r="B22" s="75" t="s">
        <v>89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6"/>
    </row>
    <row r="23" spans="1:15" ht="25.5" customHeight="1">
      <c r="A23" s="75" t="s">
        <v>90</v>
      </c>
      <c r="B23" s="75" t="s">
        <v>91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6"/>
    </row>
    <row r="24" spans="1:15" ht="25.5" customHeight="1">
      <c r="A24" s="75" t="s">
        <v>92</v>
      </c>
      <c r="B24" s="75" t="s">
        <v>93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6"/>
    </row>
    <row r="25" spans="1:15" ht="25.5" customHeight="1">
      <c r="A25" s="75" t="s">
        <v>94</v>
      </c>
      <c r="B25" s="75" t="s">
        <v>95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6"/>
    </row>
    <row r="26" spans="1:15" ht="25.5" customHeight="1">
      <c r="A26" s="75" t="s">
        <v>96</v>
      </c>
      <c r="B26" s="75" t="s">
        <v>20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6"/>
    </row>
    <row r="27" spans="1:15" ht="25.5" customHeight="1">
      <c r="A27" s="75" t="s">
        <v>97</v>
      </c>
      <c r="B27" s="75" t="s">
        <v>98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6"/>
    </row>
    <row r="28" spans="1:15" ht="25.5" customHeight="1">
      <c r="A28" s="75" t="s">
        <v>99</v>
      </c>
      <c r="B28" s="75" t="s">
        <v>100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6"/>
    </row>
    <row r="29" spans="1:15" ht="25.5" customHeight="1">
      <c r="A29" s="75" t="s">
        <v>101</v>
      </c>
      <c r="B29" s="75" t="s">
        <v>22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6"/>
    </row>
    <row r="30" spans="1:15" ht="25.5" customHeight="1">
      <c r="A30" s="75" t="s">
        <v>102</v>
      </c>
      <c r="B30" s="75" t="s">
        <v>103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6"/>
    </row>
    <row r="31" spans="1:15" ht="25.5" customHeight="1">
      <c r="A31" s="75" t="s">
        <v>104</v>
      </c>
      <c r="B31" s="75" t="s">
        <v>105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6"/>
    </row>
    <row r="32" spans="1:15" ht="25.5" customHeight="1">
      <c r="A32" s="75" t="s">
        <v>106</v>
      </c>
      <c r="B32" s="75" t="s">
        <v>107</v>
      </c>
      <c r="C32" s="74"/>
      <c r="D32" s="74"/>
      <c r="E32" s="74">
        <v>205039.2</v>
      </c>
      <c r="F32" s="74"/>
      <c r="G32" s="74"/>
      <c r="H32" s="74"/>
      <c r="I32" s="74"/>
      <c r="J32" s="74"/>
      <c r="K32" s="74"/>
      <c r="L32" s="74"/>
      <c r="M32" s="74"/>
      <c r="N32" s="74"/>
      <c r="O32" s="76"/>
    </row>
    <row r="33" spans="1:15" ht="25.5" customHeight="1">
      <c r="A33" s="75" t="s">
        <v>108</v>
      </c>
      <c r="B33" s="75" t="s">
        <v>24</v>
      </c>
      <c r="C33" s="74"/>
      <c r="D33" s="74"/>
      <c r="E33" s="74">
        <v>92847.84</v>
      </c>
      <c r="F33" s="74"/>
      <c r="G33" s="74"/>
      <c r="H33" s="74"/>
      <c r="I33" s="74"/>
      <c r="J33" s="74"/>
      <c r="K33" s="74"/>
      <c r="L33" s="74"/>
      <c r="M33" s="74"/>
      <c r="N33" s="74"/>
      <c r="O33" s="76"/>
    </row>
    <row r="34" spans="1:15" ht="25.5" customHeight="1">
      <c r="A34" s="75" t="s">
        <v>109</v>
      </c>
      <c r="B34" s="75" t="s">
        <v>110</v>
      </c>
      <c r="C34" s="74"/>
      <c r="D34" s="74"/>
      <c r="E34" s="74">
        <v>92847.84</v>
      </c>
      <c r="F34" s="74"/>
      <c r="G34" s="74"/>
      <c r="H34" s="74"/>
      <c r="I34" s="74"/>
      <c r="J34" s="74"/>
      <c r="K34" s="74"/>
      <c r="L34" s="74"/>
      <c r="M34" s="74"/>
      <c r="N34" s="74"/>
      <c r="O34" s="76"/>
    </row>
    <row r="35" spans="1:15" ht="25.5" customHeight="1">
      <c r="A35" s="75" t="s">
        <v>111</v>
      </c>
      <c r="B35" s="75" t="s">
        <v>112</v>
      </c>
      <c r="C35" s="74"/>
      <c r="D35" s="74"/>
      <c r="E35" s="74">
        <v>51840</v>
      </c>
      <c r="F35" s="74"/>
      <c r="G35" s="74"/>
      <c r="H35" s="74"/>
      <c r="I35" s="74"/>
      <c r="J35" s="74"/>
      <c r="K35" s="74"/>
      <c r="L35" s="74"/>
      <c r="M35" s="74"/>
      <c r="N35" s="74"/>
      <c r="O35" s="76"/>
    </row>
    <row r="36" spans="1:15" ht="25.5" customHeight="1">
      <c r="A36" s="86" t="s">
        <v>187</v>
      </c>
      <c r="B36" s="86" t="s">
        <v>182</v>
      </c>
      <c r="C36" s="74"/>
      <c r="D36" s="74"/>
      <c r="E36" s="74">
        <v>41007.84</v>
      </c>
      <c r="F36" s="74"/>
      <c r="G36" s="74"/>
      <c r="H36" s="74"/>
      <c r="I36" s="74"/>
      <c r="J36" s="74"/>
      <c r="K36" s="74"/>
      <c r="L36" s="74"/>
      <c r="M36" s="74"/>
      <c r="N36" s="74"/>
      <c r="O36" s="76"/>
    </row>
    <row r="37" spans="1:15" ht="25.5" customHeight="1">
      <c r="A37" s="75" t="s">
        <v>113</v>
      </c>
      <c r="B37" s="75" t="s">
        <v>26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6"/>
    </row>
    <row r="38" spans="1:15" ht="25.5" customHeight="1">
      <c r="A38" s="75" t="s">
        <v>63</v>
      </c>
      <c r="B38" s="75" t="s">
        <v>114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6"/>
    </row>
    <row r="39" spans="1:15" ht="25.5" customHeight="1">
      <c r="A39" s="75" t="s">
        <v>115</v>
      </c>
      <c r="B39" s="75" t="s">
        <v>116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6"/>
    </row>
    <row r="40" spans="1:15" ht="25.5" customHeight="1">
      <c r="A40" s="75" t="s">
        <v>117</v>
      </c>
      <c r="B40" s="75" t="s">
        <v>118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6"/>
    </row>
    <row r="41" spans="1:15" ht="25.5" customHeight="1">
      <c r="A41" s="75" t="s">
        <v>119</v>
      </c>
      <c r="B41" s="75" t="s">
        <v>120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6"/>
    </row>
    <row r="42" spans="1:15" ht="25.5" customHeight="1">
      <c r="A42" s="75" t="s">
        <v>92</v>
      </c>
      <c r="B42" s="75" t="s">
        <v>121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6"/>
    </row>
    <row r="43" spans="1:15" ht="25.5" customHeight="1">
      <c r="A43" s="75" t="s">
        <v>122</v>
      </c>
      <c r="B43" s="75" t="s">
        <v>123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6"/>
    </row>
    <row r="44" spans="1:15" ht="25.5" customHeight="1">
      <c r="A44" s="75" t="s">
        <v>124</v>
      </c>
      <c r="B44" s="75" t="s">
        <v>125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6"/>
    </row>
    <row r="45" spans="1:15" ht="25.5" customHeight="1">
      <c r="A45" s="75" t="s">
        <v>126</v>
      </c>
      <c r="B45" s="75" t="s">
        <v>127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6"/>
    </row>
    <row r="46" spans="1:15" ht="25.5" customHeight="1">
      <c r="A46" s="75" t="s">
        <v>128</v>
      </c>
      <c r="B46" s="75" t="s">
        <v>28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6"/>
    </row>
    <row r="47" spans="1:15" ht="25.5" customHeight="1">
      <c r="A47" s="75" t="s">
        <v>124</v>
      </c>
      <c r="B47" s="75" t="s">
        <v>129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6"/>
    </row>
    <row r="48" spans="1:15" ht="25.5" customHeight="1">
      <c r="A48" s="75" t="s">
        <v>130</v>
      </c>
      <c r="B48" s="75" t="s">
        <v>131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6"/>
    </row>
    <row r="49" spans="1:15" ht="25.5" customHeight="1">
      <c r="A49" s="75" t="s">
        <v>132</v>
      </c>
      <c r="B49" s="75" t="s">
        <v>30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6"/>
    </row>
    <row r="50" spans="1:15" ht="25.5" customHeight="1">
      <c r="A50" s="75" t="s">
        <v>133</v>
      </c>
      <c r="B50" s="75" t="s">
        <v>134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6"/>
    </row>
    <row r="51" spans="1:15" ht="25.5" customHeight="1">
      <c r="A51" s="75" t="s">
        <v>135</v>
      </c>
      <c r="B51" s="75" t="s">
        <v>136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6"/>
    </row>
    <row r="52" spans="1:15" ht="25.5" customHeight="1">
      <c r="A52" s="75" t="s">
        <v>137</v>
      </c>
      <c r="B52" s="75" t="s">
        <v>32</v>
      </c>
      <c r="C52" s="74"/>
      <c r="D52" s="74"/>
      <c r="E52" s="74">
        <v>123023.52</v>
      </c>
      <c r="F52" s="74"/>
      <c r="G52" s="74"/>
      <c r="H52" s="74"/>
      <c r="I52" s="74"/>
      <c r="J52" s="74"/>
      <c r="K52" s="74"/>
      <c r="L52" s="74"/>
      <c r="M52" s="74"/>
      <c r="N52" s="74"/>
      <c r="O52" s="76"/>
    </row>
    <row r="53" spans="1:15" ht="25.5" customHeight="1">
      <c r="A53" s="75" t="s">
        <v>84</v>
      </c>
      <c r="B53" s="75" t="s">
        <v>138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6"/>
    </row>
    <row r="54" spans="1:15" ht="25.5" customHeight="1">
      <c r="A54" s="86" t="s">
        <v>184</v>
      </c>
      <c r="B54" s="86" t="s">
        <v>188</v>
      </c>
      <c r="C54" s="74"/>
      <c r="D54" s="74"/>
      <c r="E54" s="74">
        <v>123023.52</v>
      </c>
      <c r="F54" s="74"/>
      <c r="G54" s="74"/>
      <c r="H54" s="74"/>
      <c r="I54" s="74"/>
      <c r="J54" s="74"/>
      <c r="K54" s="74"/>
      <c r="L54" s="74"/>
      <c r="M54" s="74"/>
      <c r="N54" s="74"/>
      <c r="O54" s="76"/>
    </row>
    <row r="55" spans="1:15" ht="25.5" customHeight="1">
      <c r="A55" s="75" t="s">
        <v>139</v>
      </c>
      <c r="B55" s="75" t="s">
        <v>33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6"/>
    </row>
    <row r="56" spans="1:15" ht="25.5" customHeight="1">
      <c r="A56" s="75" t="s">
        <v>124</v>
      </c>
      <c r="B56" s="75" t="s">
        <v>140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6"/>
    </row>
    <row r="57" spans="1:15" ht="25.5" customHeight="1">
      <c r="A57" s="75" t="s">
        <v>141</v>
      </c>
      <c r="B57" s="75" t="s">
        <v>142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6"/>
    </row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zoomScalePageLayoutView="0" workbookViewId="0" topLeftCell="A22">
      <selection activeCell="C8" sqref="C8"/>
    </sheetView>
  </sheetViews>
  <sheetFormatPr defaultColWidth="9.16015625" defaultRowHeight="12.75" customHeight="1"/>
  <cols>
    <col min="1" max="1" width="13.66015625" style="0" customWidth="1"/>
    <col min="2" max="2" width="36.66015625" style="0" customWidth="1"/>
    <col min="3" max="4" width="16.83203125" style="0" customWidth="1"/>
    <col min="5" max="5" width="16.16015625" style="0" customWidth="1"/>
    <col min="6" max="6" width="11.16015625" style="0" customWidth="1"/>
    <col min="7" max="7" width="9.66015625" style="0" customWidth="1"/>
    <col min="8" max="8" width="9.3320312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143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32" t="s">
        <v>181</v>
      </c>
      <c r="B3" s="20"/>
      <c r="C3" s="15"/>
      <c r="D3" s="15"/>
      <c r="E3" s="15"/>
      <c r="F3" s="15"/>
      <c r="G3" s="15"/>
      <c r="H3" s="16" t="s">
        <v>189</v>
      </c>
      <c r="I3" s="15"/>
      <c r="J3" s="15"/>
    </row>
    <row r="4" spans="1:10" ht="21" customHeight="1">
      <c r="A4" s="21" t="s">
        <v>45</v>
      </c>
      <c r="B4" s="21"/>
      <c r="C4" s="107" t="s">
        <v>14</v>
      </c>
      <c r="D4" s="109" t="s">
        <v>144</v>
      </c>
      <c r="E4" s="109" t="s">
        <v>145</v>
      </c>
      <c r="F4" s="107" t="s">
        <v>146</v>
      </c>
      <c r="G4" s="111" t="s">
        <v>147</v>
      </c>
      <c r="H4" s="107" t="s">
        <v>148</v>
      </c>
      <c r="I4" s="15"/>
      <c r="J4" s="15"/>
    </row>
    <row r="5" spans="1:10" ht="21" customHeight="1">
      <c r="A5" s="19" t="s">
        <v>54</v>
      </c>
      <c r="B5" s="23" t="s">
        <v>149</v>
      </c>
      <c r="C5" s="108"/>
      <c r="D5" s="110"/>
      <c r="E5" s="110"/>
      <c r="F5" s="108"/>
      <c r="G5" s="112"/>
      <c r="H5" s="108"/>
      <c r="I5" s="15"/>
      <c r="J5" s="15"/>
    </row>
    <row r="6" spans="1:10" ht="21" customHeight="1">
      <c r="A6" s="18" t="s">
        <v>61</v>
      </c>
      <c r="B6" s="18" t="s">
        <v>61</v>
      </c>
      <c r="C6" s="18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f>G6+1</f>
        <v>6</v>
      </c>
      <c r="I6" s="15"/>
      <c r="J6" s="15"/>
    </row>
    <row r="7" spans="1:10" ht="18.75" customHeight="1">
      <c r="A7" s="80"/>
      <c r="B7" s="80" t="s">
        <v>14</v>
      </c>
      <c r="C7" s="36">
        <f>D7+E7</f>
        <v>4517294.5600000005</v>
      </c>
      <c r="D7" s="77">
        <f>D10+D32+D35+D36+D54</f>
        <v>1577294.56</v>
      </c>
      <c r="E7" s="79">
        <f>E8</f>
        <v>2940000</v>
      </c>
      <c r="F7" s="78"/>
      <c r="G7" s="78">
        <v>0</v>
      </c>
      <c r="H7" s="36">
        <v>0</v>
      </c>
      <c r="I7" s="20"/>
      <c r="J7" s="15"/>
    </row>
    <row r="8" spans="1:10" ht="18.75" customHeight="1">
      <c r="A8" s="80" t="s">
        <v>62</v>
      </c>
      <c r="B8" s="80" t="s">
        <v>16</v>
      </c>
      <c r="C8" s="36">
        <f>D8+E8</f>
        <v>4096384</v>
      </c>
      <c r="D8" s="77">
        <v>1156384</v>
      </c>
      <c r="E8" s="79">
        <v>2940000</v>
      </c>
      <c r="F8" s="78"/>
      <c r="G8" s="78">
        <v>0</v>
      </c>
      <c r="H8" s="36">
        <v>0</v>
      </c>
      <c r="I8" s="20"/>
      <c r="J8" s="20"/>
    </row>
    <row r="9" spans="1:10" ht="18.75" customHeight="1">
      <c r="A9" s="80" t="s">
        <v>63</v>
      </c>
      <c r="B9" s="80" t="s">
        <v>64</v>
      </c>
      <c r="C9" s="36"/>
      <c r="D9" s="77"/>
      <c r="E9" s="79"/>
      <c r="F9" s="78"/>
      <c r="G9" s="78">
        <v>0</v>
      </c>
      <c r="H9" s="36">
        <v>0</v>
      </c>
      <c r="I9" s="20"/>
      <c r="J9" s="20"/>
    </row>
    <row r="10" spans="1:10" ht="18.75" customHeight="1">
      <c r="A10" s="80" t="s">
        <v>65</v>
      </c>
      <c r="B10" s="80" t="s">
        <v>66</v>
      </c>
      <c r="C10" s="36">
        <f>D10+E10</f>
        <v>4096384</v>
      </c>
      <c r="D10" s="77">
        <v>1156384</v>
      </c>
      <c r="E10" s="79">
        <v>2940000</v>
      </c>
      <c r="F10" s="78"/>
      <c r="G10" s="78">
        <v>0</v>
      </c>
      <c r="H10" s="36">
        <v>0</v>
      </c>
      <c r="I10" s="20"/>
      <c r="J10" s="15"/>
    </row>
    <row r="11" spans="1:10" ht="18.75" customHeight="1">
      <c r="A11" s="80" t="s">
        <v>67</v>
      </c>
      <c r="B11" s="80" t="s">
        <v>68</v>
      </c>
      <c r="C11" s="36"/>
      <c r="D11" s="77"/>
      <c r="E11" s="79"/>
      <c r="F11" s="78"/>
      <c r="G11" s="78">
        <v>0</v>
      </c>
      <c r="H11" s="36">
        <v>0</v>
      </c>
      <c r="I11" s="15"/>
      <c r="J11" s="15"/>
    </row>
    <row r="12" spans="1:10" ht="18.75" customHeight="1">
      <c r="A12" s="80" t="s">
        <v>69</v>
      </c>
      <c r="B12" s="80" t="s">
        <v>70</v>
      </c>
      <c r="C12" s="36"/>
      <c r="D12" s="77"/>
      <c r="E12" s="79"/>
      <c r="F12" s="78"/>
      <c r="G12" s="78">
        <v>0</v>
      </c>
      <c r="H12" s="36">
        <v>0</v>
      </c>
      <c r="I12" s="15"/>
      <c r="J12" s="15"/>
    </row>
    <row r="13" spans="1:10" ht="18.75" customHeight="1">
      <c r="A13" s="80" t="s">
        <v>71</v>
      </c>
      <c r="B13" s="80" t="s">
        <v>72</v>
      </c>
      <c r="C13" s="36"/>
      <c r="D13" s="77"/>
      <c r="E13" s="79"/>
      <c r="F13" s="78"/>
      <c r="G13" s="78">
        <v>0</v>
      </c>
      <c r="H13" s="36">
        <v>0</v>
      </c>
      <c r="I13" s="15"/>
      <c r="J13" s="15"/>
    </row>
    <row r="14" spans="1:10" ht="18.75" customHeight="1">
      <c r="A14" s="80" t="s">
        <v>73</v>
      </c>
      <c r="B14" s="80" t="s">
        <v>74</v>
      </c>
      <c r="C14" s="36"/>
      <c r="D14" s="77"/>
      <c r="E14" s="79"/>
      <c r="F14" s="78"/>
      <c r="G14" s="78">
        <v>0</v>
      </c>
      <c r="H14" s="36">
        <v>0</v>
      </c>
      <c r="I14" s="15"/>
      <c r="J14" s="15"/>
    </row>
    <row r="15" spans="1:10" ht="18.75" customHeight="1">
      <c r="A15" s="80" t="s">
        <v>75</v>
      </c>
      <c r="B15" s="80" t="s">
        <v>76</v>
      </c>
      <c r="C15" s="36"/>
      <c r="D15" s="77"/>
      <c r="E15" s="79"/>
      <c r="F15" s="78"/>
      <c r="G15" s="78">
        <v>0</v>
      </c>
      <c r="H15" s="36">
        <v>0</v>
      </c>
      <c r="I15" s="15"/>
      <c r="J15" s="15"/>
    </row>
    <row r="16" spans="1:10" ht="18.75" customHeight="1">
      <c r="A16" s="80" t="s">
        <v>77</v>
      </c>
      <c r="B16" s="80" t="s">
        <v>78</v>
      </c>
      <c r="C16" s="36"/>
      <c r="D16" s="77"/>
      <c r="E16" s="79"/>
      <c r="F16" s="78"/>
      <c r="G16" s="78">
        <v>0</v>
      </c>
      <c r="H16" s="36">
        <v>0</v>
      </c>
      <c r="I16" s="15"/>
      <c r="J16" s="15"/>
    </row>
    <row r="17" spans="1:8" ht="18.75" customHeight="1">
      <c r="A17" s="80" t="s">
        <v>79</v>
      </c>
      <c r="B17" s="80" t="s">
        <v>80</v>
      </c>
      <c r="C17" s="36"/>
      <c r="D17" s="77"/>
      <c r="E17" s="79"/>
      <c r="F17" s="78"/>
      <c r="G17" s="78">
        <v>0</v>
      </c>
      <c r="H17" s="36">
        <v>0</v>
      </c>
    </row>
    <row r="18" spans="1:10" ht="18.75" customHeight="1">
      <c r="A18" s="80" t="s">
        <v>81</v>
      </c>
      <c r="B18" s="80" t="s">
        <v>82</v>
      </c>
      <c r="C18" s="36"/>
      <c r="D18" s="77"/>
      <c r="E18" s="79"/>
      <c r="F18" s="78"/>
      <c r="G18" s="78">
        <v>0</v>
      </c>
      <c r="H18" s="36">
        <v>0</v>
      </c>
      <c r="I18" s="15"/>
      <c r="J18" s="15"/>
    </row>
    <row r="19" spans="1:8" ht="18.75" customHeight="1">
      <c r="A19" s="80" t="s">
        <v>83</v>
      </c>
      <c r="B19" s="80" t="s">
        <v>18</v>
      </c>
      <c r="C19" s="36"/>
      <c r="D19" s="77"/>
      <c r="E19" s="79"/>
      <c r="F19" s="78"/>
      <c r="G19" s="78">
        <v>0</v>
      </c>
      <c r="H19" s="36">
        <v>0</v>
      </c>
    </row>
    <row r="20" spans="1:8" ht="18.75" customHeight="1">
      <c r="A20" s="80" t="s">
        <v>84</v>
      </c>
      <c r="B20" s="80" t="s">
        <v>85</v>
      </c>
      <c r="C20" s="36"/>
      <c r="D20" s="77"/>
      <c r="E20" s="79"/>
      <c r="F20" s="78"/>
      <c r="G20" s="78">
        <v>0</v>
      </c>
      <c r="H20" s="36">
        <v>0</v>
      </c>
    </row>
    <row r="21" spans="1:8" ht="18.75" customHeight="1">
      <c r="A21" s="80" t="s">
        <v>86</v>
      </c>
      <c r="B21" s="80" t="s">
        <v>87</v>
      </c>
      <c r="C21" s="36"/>
      <c r="D21" s="77"/>
      <c r="E21" s="79"/>
      <c r="F21" s="78"/>
      <c r="G21" s="78">
        <v>0</v>
      </c>
      <c r="H21" s="36">
        <v>0</v>
      </c>
    </row>
    <row r="22" spans="1:8" ht="18.75" customHeight="1">
      <c r="A22" s="80" t="s">
        <v>88</v>
      </c>
      <c r="B22" s="80" t="s">
        <v>89</v>
      </c>
      <c r="C22" s="36"/>
      <c r="D22" s="77"/>
      <c r="E22" s="79"/>
      <c r="F22" s="78"/>
      <c r="G22" s="78">
        <v>0</v>
      </c>
      <c r="H22" s="36">
        <v>0</v>
      </c>
    </row>
    <row r="23" spans="1:8" ht="18.75" customHeight="1">
      <c r="A23" s="80" t="s">
        <v>90</v>
      </c>
      <c r="B23" s="80" t="s">
        <v>91</v>
      </c>
      <c r="C23" s="36"/>
      <c r="D23" s="77"/>
      <c r="E23" s="79"/>
      <c r="F23" s="78"/>
      <c r="G23" s="78">
        <v>0</v>
      </c>
      <c r="H23" s="36">
        <v>0</v>
      </c>
    </row>
    <row r="24" spans="1:8" ht="18.75" customHeight="1">
      <c r="A24" s="80" t="s">
        <v>92</v>
      </c>
      <c r="B24" s="80" t="s">
        <v>93</v>
      </c>
      <c r="C24" s="36"/>
      <c r="D24" s="77"/>
      <c r="E24" s="79"/>
      <c r="F24" s="78"/>
      <c r="G24" s="78">
        <v>0</v>
      </c>
      <c r="H24" s="36">
        <v>0</v>
      </c>
    </row>
    <row r="25" spans="1:8" ht="18.75" customHeight="1">
      <c r="A25" s="80" t="s">
        <v>94</v>
      </c>
      <c r="B25" s="80" t="s">
        <v>95</v>
      </c>
      <c r="C25" s="36"/>
      <c r="D25" s="77"/>
      <c r="E25" s="79"/>
      <c r="F25" s="78"/>
      <c r="G25" s="78">
        <v>0</v>
      </c>
      <c r="H25" s="36">
        <v>0</v>
      </c>
    </row>
    <row r="26" spans="1:8" ht="18.75" customHeight="1">
      <c r="A26" s="80" t="s">
        <v>96</v>
      </c>
      <c r="B26" s="80" t="s">
        <v>20</v>
      </c>
      <c r="C26" s="36"/>
      <c r="D26" s="77"/>
      <c r="E26" s="79"/>
      <c r="F26" s="78"/>
      <c r="G26" s="78">
        <v>0</v>
      </c>
      <c r="H26" s="36">
        <v>0</v>
      </c>
    </row>
    <row r="27" spans="1:8" ht="18.75" customHeight="1">
      <c r="A27" s="80" t="s">
        <v>97</v>
      </c>
      <c r="B27" s="80" t="s">
        <v>98</v>
      </c>
      <c r="C27" s="36"/>
      <c r="D27" s="77"/>
      <c r="E27" s="79"/>
      <c r="F27" s="78"/>
      <c r="G27" s="78">
        <v>0</v>
      </c>
      <c r="H27" s="36">
        <v>0</v>
      </c>
    </row>
    <row r="28" spans="1:8" ht="18.75" customHeight="1">
      <c r="A28" s="80" t="s">
        <v>99</v>
      </c>
      <c r="B28" s="80" t="s">
        <v>100</v>
      </c>
      <c r="C28" s="36"/>
      <c r="D28" s="77"/>
      <c r="E28" s="79"/>
      <c r="F28" s="78"/>
      <c r="G28" s="78">
        <v>0</v>
      </c>
      <c r="H28" s="36">
        <v>0</v>
      </c>
    </row>
    <row r="29" spans="1:8" ht="18.75" customHeight="1">
      <c r="A29" s="80" t="s">
        <v>101</v>
      </c>
      <c r="B29" s="80" t="s">
        <v>22</v>
      </c>
      <c r="C29" s="36">
        <f>D29</f>
        <v>205039.2</v>
      </c>
      <c r="D29" s="77">
        <v>205039.2</v>
      </c>
      <c r="E29" s="79"/>
      <c r="F29" s="78"/>
      <c r="G29" s="78">
        <v>0</v>
      </c>
      <c r="H29" s="36">
        <v>0</v>
      </c>
    </row>
    <row r="30" spans="1:8" ht="18.75" customHeight="1">
      <c r="A30" s="80" t="s">
        <v>102</v>
      </c>
      <c r="B30" s="80" t="s">
        <v>103</v>
      </c>
      <c r="C30" s="36"/>
      <c r="D30" s="77"/>
      <c r="E30" s="79"/>
      <c r="F30" s="78"/>
      <c r="G30" s="78">
        <v>0</v>
      </c>
      <c r="H30" s="36">
        <v>0</v>
      </c>
    </row>
    <row r="31" spans="1:8" ht="18.75" customHeight="1">
      <c r="A31" s="80" t="s">
        <v>104</v>
      </c>
      <c r="B31" s="80" t="s">
        <v>105</v>
      </c>
      <c r="C31" s="36"/>
      <c r="D31" s="77"/>
      <c r="E31" s="79"/>
      <c r="F31" s="78"/>
      <c r="G31" s="78">
        <v>0</v>
      </c>
      <c r="H31" s="36">
        <v>0</v>
      </c>
    </row>
    <row r="32" spans="1:8" ht="18.75" customHeight="1">
      <c r="A32" s="80" t="s">
        <v>106</v>
      </c>
      <c r="B32" s="80" t="s">
        <v>107</v>
      </c>
      <c r="C32" s="36">
        <f>D32</f>
        <v>205039.2</v>
      </c>
      <c r="D32" s="77">
        <v>205039.2</v>
      </c>
      <c r="E32" s="79"/>
      <c r="F32" s="78"/>
      <c r="G32" s="78">
        <v>0</v>
      </c>
      <c r="H32" s="36">
        <v>0</v>
      </c>
    </row>
    <row r="33" spans="1:8" ht="18.75" customHeight="1">
      <c r="A33" s="80" t="s">
        <v>108</v>
      </c>
      <c r="B33" s="80" t="s">
        <v>24</v>
      </c>
      <c r="C33" s="36">
        <f>D33</f>
        <v>92847.84</v>
      </c>
      <c r="D33" s="77">
        <v>92847.84</v>
      </c>
      <c r="E33" s="79"/>
      <c r="F33" s="78"/>
      <c r="G33" s="78">
        <v>0</v>
      </c>
      <c r="H33" s="36">
        <v>0</v>
      </c>
    </row>
    <row r="34" spans="1:8" ht="18.75" customHeight="1">
      <c r="A34" s="80" t="s">
        <v>109</v>
      </c>
      <c r="B34" s="80" t="s">
        <v>110</v>
      </c>
      <c r="C34" s="36">
        <f>D34</f>
        <v>92847.84</v>
      </c>
      <c r="D34" s="77">
        <v>92847.84</v>
      </c>
      <c r="E34" s="79"/>
      <c r="F34" s="78"/>
      <c r="G34" s="78">
        <v>0</v>
      </c>
      <c r="H34" s="36">
        <v>0</v>
      </c>
    </row>
    <row r="35" spans="1:8" ht="18.75" customHeight="1">
      <c r="A35" s="80" t="s">
        <v>111</v>
      </c>
      <c r="B35" s="80" t="s">
        <v>112</v>
      </c>
      <c r="C35" s="36">
        <f>D35</f>
        <v>51840</v>
      </c>
      <c r="D35" s="77">
        <v>51840</v>
      </c>
      <c r="E35" s="79"/>
      <c r="F35" s="78"/>
      <c r="G35" s="78">
        <v>0</v>
      </c>
      <c r="H35" s="36">
        <v>0</v>
      </c>
    </row>
    <row r="36" spans="1:8" ht="18.75" customHeight="1">
      <c r="A36" s="80" t="s">
        <v>183</v>
      </c>
      <c r="B36" s="80" t="s">
        <v>182</v>
      </c>
      <c r="C36" s="36">
        <f>D36</f>
        <v>41007.84</v>
      </c>
      <c r="D36" s="77">
        <v>41007.84</v>
      </c>
      <c r="E36" s="79"/>
      <c r="F36" s="78"/>
      <c r="G36" s="78">
        <v>0</v>
      </c>
      <c r="H36" s="36">
        <v>0</v>
      </c>
    </row>
    <row r="37" spans="1:8" ht="18.75" customHeight="1">
      <c r="A37" s="80" t="s">
        <v>113</v>
      </c>
      <c r="B37" s="80" t="s">
        <v>26</v>
      </c>
      <c r="C37" s="36"/>
      <c r="D37" s="77"/>
      <c r="E37" s="79"/>
      <c r="F37" s="78"/>
      <c r="G37" s="78">
        <v>0</v>
      </c>
      <c r="H37" s="36">
        <v>0</v>
      </c>
    </row>
    <row r="38" spans="1:8" ht="18.75" customHeight="1">
      <c r="A38" s="80" t="s">
        <v>63</v>
      </c>
      <c r="B38" s="80" t="s">
        <v>114</v>
      </c>
      <c r="C38" s="36"/>
      <c r="D38" s="77"/>
      <c r="E38" s="79"/>
      <c r="F38" s="78"/>
      <c r="G38" s="78">
        <v>0</v>
      </c>
      <c r="H38" s="36">
        <v>0</v>
      </c>
    </row>
    <row r="39" spans="1:8" ht="18.75" customHeight="1">
      <c r="A39" s="80" t="s">
        <v>115</v>
      </c>
      <c r="B39" s="80" t="s">
        <v>116</v>
      </c>
      <c r="C39" s="36"/>
      <c r="D39" s="77"/>
      <c r="E39" s="79"/>
      <c r="F39" s="78"/>
      <c r="G39" s="78">
        <v>0</v>
      </c>
      <c r="H39" s="36">
        <v>0</v>
      </c>
    </row>
    <row r="40" spans="1:8" ht="18.75" customHeight="1">
      <c r="A40" s="80" t="s">
        <v>117</v>
      </c>
      <c r="B40" s="80" t="s">
        <v>118</v>
      </c>
      <c r="C40" s="36"/>
      <c r="D40" s="77"/>
      <c r="E40" s="79"/>
      <c r="F40" s="78"/>
      <c r="G40" s="78">
        <v>0</v>
      </c>
      <c r="H40" s="36">
        <v>0</v>
      </c>
    </row>
    <row r="41" spans="1:8" ht="18.75" customHeight="1">
      <c r="A41" s="80" t="s">
        <v>119</v>
      </c>
      <c r="B41" s="80" t="s">
        <v>120</v>
      </c>
      <c r="C41" s="36"/>
      <c r="D41" s="77"/>
      <c r="E41" s="79"/>
      <c r="F41" s="78"/>
      <c r="G41" s="78">
        <v>0</v>
      </c>
      <c r="H41" s="36">
        <v>0</v>
      </c>
    </row>
    <row r="42" spans="1:8" ht="18.75" customHeight="1">
      <c r="A42" s="80" t="s">
        <v>92</v>
      </c>
      <c r="B42" s="80" t="s">
        <v>121</v>
      </c>
      <c r="C42" s="36"/>
      <c r="D42" s="77"/>
      <c r="E42" s="79"/>
      <c r="F42" s="78"/>
      <c r="G42" s="78">
        <v>0</v>
      </c>
      <c r="H42" s="36">
        <v>0</v>
      </c>
    </row>
    <row r="43" spans="1:8" ht="18.75" customHeight="1">
      <c r="A43" s="80" t="s">
        <v>122</v>
      </c>
      <c r="B43" s="80" t="s">
        <v>123</v>
      </c>
      <c r="C43" s="36"/>
      <c r="D43" s="77"/>
      <c r="E43" s="79"/>
      <c r="F43" s="78"/>
      <c r="G43" s="78">
        <v>0</v>
      </c>
      <c r="H43" s="36">
        <v>0</v>
      </c>
    </row>
    <row r="44" spans="1:8" ht="18.75" customHeight="1">
      <c r="A44" s="80" t="s">
        <v>124</v>
      </c>
      <c r="B44" s="80" t="s">
        <v>125</v>
      </c>
      <c r="C44" s="36"/>
      <c r="D44" s="77"/>
      <c r="E44" s="79"/>
      <c r="F44" s="78"/>
      <c r="G44" s="78">
        <v>0</v>
      </c>
      <c r="H44" s="36">
        <v>0</v>
      </c>
    </row>
    <row r="45" spans="1:8" ht="18.75" customHeight="1">
      <c r="A45" s="80" t="s">
        <v>126</v>
      </c>
      <c r="B45" s="80" t="s">
        <v>127</v>
      </c>
      <c r="C45" s="36"/>
      <c r="D45" s="77"/>
      <c r="E45" s="79"/>
      <c r="F45" s="78"/>
      <c r="G45" s="78">
        <v>0</v>
      </c>
      <c r="H45" s="36">
        <v>0</v>
      </c>
    </row>
    <row r="46" spans="1:8" ht="18.75" customHeight="1">
      <c r="A46" s="80" t="s">
        <v>128</v>
      </c>
      <c r="B46" s="80" t="s">
        <v>28</v>
      </c>
      <c r="C46" s="36"/>
      <c r="D46" s="77"/>
      <c r="E46" s="79"/>
      <c r="F46" s="78"/>
      <c r="G46" s="78">
        <v>0</v>
      </c>
      <c r="H46" s="36">
        <v>0</v>
      </c>
    </row>
    <row r="47" spans="1:8" ht="18.75" customHeight="1">
      <c r="A47" s="80" t="s">
        <v>124</v>
      </c>
      <c r="B47" s="80" t="s">
        <v>129</v>
      </c>
      <c r="C47" s="36"/>
      <c r="D47" s="77"/>
      <c r="E47" s="79"/>
      <c r="F47" s="78"/>
      <c r="G47" s="78">
        <v>0</v>
      </c>
      <c r="H47" s="36">
        <v>0</v>
      </c>
    </row>
    <row r="48" spans="1:8" ht="18.75" customHeight="1">
      <c r="A48" s="80" t="s">
        <v>130</v>
      </c>
      <c r="B48" s="80" t="s">
        <v>131</v>
      </c>
      <c r="C48" s="36"/>
      <c r="D48" s="77"/>
      <c r="E48" s="79"/>
      <c r="F48" s="78"/>
      <c r="G48" s="78">
        <v>0</v>
      </c>
      <c r="H48" s="36">
        <v>0</v>
      </c>
    </row>
    <row r="49" spans="1:8" ht="18.75" customHeight="1">
      <c r="A49" s="80" t="s">
        <v>132</v>
      </c>
      <c r="B49" s="80" t="s">
        <v>30</v>
      </c>
      <c r="C49" s="36"/>
      <c r="D49" s="77"/>
      <c r="E49" s="79"/>
      <c r="F49" s="78"/>
      <c r="G49" s="78">
        <v>0</v>
      </c>
      <c r="H49" s="36">
        <v>0</v>
      </c>
    </row>
    <row r="50" spans="1:8" ht="18.75" customHeight="1">
      <c r="A50" s="80" t="s">
        <v>133</v>
      </c>
      <c r="B50" s="80" t="s">
        <v>134</v>
      </c>
      <c r="C50" s="36"/>
      <c r="D50" s="77"/>
      <c r="E50" s="79"/>
      <c r="F50" s="78"/>
      <c r="G50" s="78">
        <v>0</v>
      </c>
      <c r="H50" s="36">
        <v>0</v>
      </c>
    </row>
    <row r="51" spans="1:8" ht="18.75" customHeight="1">
      <c r="A51" s="80" t="s">
        <v>135</v>
      </c>
      <c r="B51" s="80" t="s">
        <v>136</v>
      </c>
      <c r="C51" s="36"/>
      <c r="D51" s="77"/>
      <c r="E51" s="79"/>
      <c r="F51" s="78"/>
      <c r="G51" s="78">
        <v>0</v>
      </c>
      <c r="H51" s="36">
        <v>0</v>
      </c>
    </row>
    <row r="52" spans="1:8" ht="18.75" customHeight="1">
      <c r="A52" s="80" t="s">
        <v>137</v>
      </c>
      <c r="B52" s="80" t="s">
        <v>32</v>
      </c>
      <c r="C52" s="36">
        <f>D52</f>
        <v>123023.52</v>
      </c>
      <c r="D52" s="77">
        <v>123023.52</v>
      </c>
      <c r="E52" s="79"/>
      <c r="F52" s="78"/>
      <c r="G52" s="78">
        <v>0</v>
      </c>
      <c r="H52" s="36">
        <v>0</v>
      </c>
    </row>
    <row r="53" spans="1:8" ht="18.75" customHeight="1">
      <c r="A53" s="80" t="s">
        <v>84</v>
      </c>
      <c r="B53" s="80" t="s">
        <v>138</v>
      </c>
      <c r="C53" s="36">
        <f>D53</f>
        <v>123023.52</v>
      </c>
      <c r="D53" s="77">
        <v>123023.52</v>
      </c>
      <c r="E53" s="79"/>
      <c r="F53" s="78"/>
      <c r="G53" s="78">
        <v>0</v>
      </c>
      <c r="H53" s="36">
        <v>0</v>
      </c>
    </row>
    <row r="54" spans="1:8" ht="18.75" customHeight="1">
      <c r="A54" s="80" t="s">
        <v>184</v>
      </c>
      <c r="B54" s="80" t="s">
        <v>186</v>
      </c>
      <c r="C54" s="36">
        <f>D54</f>
        <v>123023.52</v>
      </c>
      <c r="D54" s="77">
        <v>123023.52</v>
      </c>
      <c r="E54" s="79"/>
      <c r="F54" s="78"/>
      <c r="G54" s="78">
        <v>0</v>
      </c>
      <c r="H54" s="36">
        <v>0</v>
      </c>
    </row>
    <row r="55" spans="1:8" ht="18.75" customHeight="1">
      <c r="A55" s="80" t="s">
        <v>139</v>
      </c>
      <c r="B55" s="80" t="s">
        <v>33</v>
      </c>
      <c r="C55" s="36"/>
      <c r="D55" s="77"/>
      <c r="E55" s="79"/>
      <c r="F55" s="78"/>
      <c r="G55" s="78">
        <v>0</v>
      </c>
      <c r="H55" s="36">
        <v>0</v>
      </c>
    </row>
    <row r="56" spans="1:8" ht="18.75" customHeight="1">
      <c r="A56" s="80" t="s">
        <v>124</v>
      </c>
      <c r="B56" s="80" t="s">
        <v>140</v>
      </c>
      <c r="C56" s="36"/>
      <c r="D56" s="77"/>
      <c r="E56" s="79"/>
      <c r="F56" s="78"/>
      <c r="G56" s="78">
        <v>0</v>
      </c>
      <c r="H56" s="36">
        <v>0</v>
      </c>
    </row>
    <row r="57" spans="1:8" ht="18.75" customHeight="1">
      <c r="A57" s="80" t="s">
        <v>141</v>
      </c>
      <c r="B57" s="80" t="s">
        <v>142</v>
      </c>
      <c r="C57" s="36"/>
      <c r="D57" s="77"/>
      <c r="E57" s="79"/>
      <c r="F57" s="78"/>
      <c r="G57" s="78">
        <v>0</v>
      </c>
      <c r="H57" s="3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showGridLines="0" showZeros="0" tabSelected="1" zoomScalePageLayoutView="0" workbookViewId="0" topLeftCell="A1">
      <selection activeCell="F16" sqref="F16"/>
    </sheetView>
  </sheetViews>
  <sheetFormatPr defaultColWidth="9.16015625" defaultRowHeight="12.75" customHeight="1"/>
  <cols>
    <col min="1" max="1" width="35" style="0" customWidth="1"/>
    <col min="2" max="2" width="15.33203125" style="0" customWidth="1"/>
    <col min="3" max="3" width="34.33203125" style="0" customWidth="1"/>
    <col min="4" max="4" width="15.5" style="0" customWidth="1"/>
    <col min="5" max="5" width="21" style="0" customWidth="1"/>
    <col min="6" max="6" width="22.33203125" style="0" customWidth="1"/>
    <col min="7" max="7" width="9.16015625" style="0" customWidth="1"/>
  </cols>
  <sheetData>
    <row r="1" spans="1:7" ht="19.5" customHeight="1">
      <c r="A1" s="20"/>
      <c r="B1" s="20"/>
      <c r="C1" s="20"/>
      <c r="D1" s="20"/>
      <c r="E1" s="20"/>
      <c r="F1" s="22"/>
      <c r="G1" s="20"/>
    </row>
    <row r="2" spans="1:7" ht="29.25" customHeight="1">
      <c r="A2" s="28" t="s">
        <v>150</v>
      </c>
      <c r="B2" s="29"/>
      <c r="C2" s="29"/>
      <c r="D2" s="29"/>
      <c r="E2" s="29"/>
      <c r="F2" s="29"/>
      <c r="G2" s="20"/>
    </row>
    <row r="3" spans="1:7" ht="17.25" customHeight="1">
      <c r="A3" s="32" t="s">
        <v>176</v>
      </c>
      <c r="B3" s="20"/>
      <c r="C3" s="20"/>
      <c r="D3" s="20"/>
      <c r="E3" s="20"/>
      <c r="F3" s="22" t="s">
        <v>180</v>
      </c>
      <c r="G3" s="20"/>
    </row>
    <row r="4" spans="1:7" ht="17.25" customHeight="1">
      <c r="A4" s="17" t="s">
        <v>8</v>
      </c>
      <c r="B4" s="42"/>
      <c r="C4" s="44" t="s">
        <v>9</v>
      </c>
      <c r="D4" s="47"/>
      <c r="E4" s="47"/>
      <c r="F4" s="45"/>
      <c r="G4" s="20"/>
    </row>
    <row r="5" spans="1:7" ht="17.25" customHeight="1">
      <c r="A5" s="23" t="s">
        <v>10</v>
      </c>
      <c r="B5" s="23" t="s">
        <v>11</v>
      </c>
      <c r="C5" s="43" t="s">
        <v>12</v>
      </c>
      <c r="D5" s="43" t="s">
        <v>14</v>
      </c>
      <c r="E5" s="43" t="s">
        <v>151</v>
      </c>
      <c r="F5" s="43" t="s">
        <v>152</v>
      </c>
      <c r="G5" s="20"/>
    </row>
    <row r="6" spans="1:7" ht="17.25" customHeight="1">
      <c r="A6" s="33" t="s">
        <v>153</v>
      </c>
      <c r="B6" s="34">
        <v>4517294.56</v>
      </c>
      <c r="C6" s="35" t="s">
        <v>154</v>
      </c>
      <c r="D6" s="70">
        <v>4517294.56</v>
      </c>
      <c r="E6" s="70">
        <v>4517294.56</v>
      </c>
      <c r="F6" s="70">
        <v>0</v>
      </c>
      <c r="G6" s="20"/>
    </row>
    <row r="7" spans="1:7" ht="17.25" customHeight="1">
      <c r="A7" s="33" t="s">
        <v>15</v>
      </c>
      <c r="B7" s="34">
        <v>4517294.56</v>
      </c>
      <c r="C7" s="35" t="s">
        <v>16</v>
      </c>
      <c r="D7" s="35">
        <v>4096384</v>
      </c>
      <c r="E7" s="35">
        <v>4096384</v>
      </c>
      <c r="F7" s="35">
        <v>0</v>
      </c>
      <c r="G7" s="20"/>
    </row>
    <row r="8" spans="1:7" ht="17.25" customHeight="1">
      <c r="A8" s="33" t="s">
        <v>17</v>
      </c>
      <c r="B8" s="34">
        <v>0</v>
      </c>
      <c r="C8" s="35" t="s">
        <v>18</v>
      </c>
      <c r="D8" s="35"/>
      <c r="E8" s="35"/>
      <c r="F8" s="35">
        <v>0</v>
      </c>
      <c r="G8" s="20"/>
    </row>
    <row r="9" spans="1:7" ht="17.25" customHeight="1">
      <c r="A9" s="33" t="s">
        <v>19</v>
      </c>
      <c r="B9" s="34">
        <v>0</v>
      </c>
      <c r="C9" s="35" t="s">
        <v>22</v>
      </c>
      <c r="D9" s="35">
        <v>205039.2</v>
      </c>
      <c r="E9" s="35">
        <v>205039.2</v>
      </c>
      <c r="F9" s="35">
        <v>0</v>
      </c>
      <c r="G9" s="20"/>
    </row>
    <row r="10" spans="1:7" ht="17.25" customHeight="1">
      <c r="A10" s="33" t="s">
        <v>21</v>
      </c>
      <c r="B10" s="34">
        <v>0</v>
      </c>
      <c r="C10" s="35" t="s">
        <v>24</v>
      </c>
      <c r="D10" s="35">
        <v>92847.84</v>
      </c>
      <c r="E10" s="35">
        <v>92847.84</v>
      </c>
      <c r="F10" s="35">
        <v>0</v>
      </c>
      <c r="G10" s="20"/>
    </row>
    <row r="11" spans="1:7" ht="17.25" customHeight="1">
      <c r="A11" s="33"/>
      <c r="B11" s="34"/>
      <c r="C11" s="35" t="s">
        <v>26</v>
      </c>
      <c r="D11" s="35"/>
      <c r="E11" s="35"/>
      <c r="F11" s="35">
        <v>0</v>
      </c>
      <c r="G11" s="20"/>
    </row>
    <row r="12" spans="1:7" ht="17.25" customHeight="1">
      <c r="A12" s="33"/>
      <c r="B12" s="34"/>
      <c r="C12" s="35" t="s">
        <v>32</v>
      </c>
      <c r="D12" s="35">
        <v>123023.52</v>
      </c>
      <c r="E12" s="35">
        <v>123023.52</v>
      </c>
      <c r="F12" s="35">
        <v>0</v>
      </c>
      <c r="G12" s="20"/>
    </row>
    <row r="13" spans="1:7" ht="17.25" customHeight="1">
      <c r="A13" s="33"/>
      <c r="B13" s="34"/>
      <c r="C13" s="35">
        <v>0</v>
      </c>
      <c r="D13" s="35"/>
      <c r="E13" s="35">
        <v>0</v>
      </c>
      <c r="F13" s="35">
        <v>0</v>
      </c>
      <c r="G13" s="20"/>
    </row>
    <row r="14" spans="1:7" ht="19.5" customHeight="1">
      <c r="A14" s="33"/>
      <c r="B14" s="38"/>
      <c r="C14" s="35">
        <v>0</v>
      </c>
      <c r="D14" s="35"/>
      <c r="E14" s="35">
        <v>0</v>
      </c>
      <c r="F14" s="35">
        <v>0</v>
      </c>
      <c r="G14" s="20"/>
    </row>
    <row r="15" spans="1:7" ht="19.5" customHeight="1">
      <c r="A15" s="33"/>
      <c r="B15" s="38"/>
      <c r="C15" s="35">
        <v>0</v>
      </c>
      <c r="D15" s="35"/>
      <c r="E15" s="35">
        <v>0</v>
      </c>
      <c r="F15" s="35">
        <v>0</v>
      </c>
      <c r="G15" s="20"/>
    </row>
    <row r="16" spans="1:7" ht="19.5" customHeight="1">
      <c r="A16" s="33"/>
      <c r="B16" s="38"/>
      <c r="C16" s="35">
        <v>0</v>
      </c>
      <c r="D16" s="35"/>
      <c r="E16" s="35">
        <v>0</v>
      </c>
      <c r="F16" s="35">
        <v>0</v>
      </c>
      <c r="G16" s="20"/>
    </row>
    <row r="17" spans="1:7" ht="17.25" customHeight="1">
      <c r="A17" s="33" t="s">
        <v>155</v>
      </c>
      <c r="B17" s="38"/>
      <c r="C17" s="35" t="s">
        <v>156</v>
      </c>
      <c r="D17" s="35"/>
      <c r="E17" s="35">
        <v>0</v>
      </c>
      <c r="F17" s="36">
        <v>0</v>
      </c>
      <c r="G17" s="20"/>
    </row>
    <row r="18" spans="1:7" ht="17.25" customHeight="1">
      <c r="A18" s="83"/>
      <c r="B18" s="36"/>
      <c r="C18" s="35"/>
      <c r="D18" s="35"/>
      <c r="E18" s="35"/>
      <c r="F18" s="36"/>
      <c r="G18" s="20"/>
    </row>
    <row r="19" spans="1:7" ht="17.25" customHeight="1">
      <c r="A19" s="33"/>
      <c r="B19" s="41"/>
      <c r="C19" s="35"/>
      <c r="D19" s="35"/>
      <c r="E19" s="35"/>
      <c r="F19" s="36"/>
      <c r="G19" s="20"/>
    </row>
    <row r="20" spans="1:7" ht="17.25" customHeight="1">
      <c r="A20" s="33"/>
      <c r="B20" s="36"/>
      <c r="C20" s="35"/>
      <c r="D20" s="35"/>
      <c r="E20" s="35"/>
      <c r="F20" s="36"/>
      <c r="G20" s="20"/>
    </row>
    <row r="21" spans="1:7" ht="17.25" customHeight="1">
      <c r="A21" s="33"/>
      <c r="B21" s="36"/>
      <c r="C21" s="35"/>
      <c r="D21" s="35"/>
      <c r="E21" s="35"/>
      <c r="F21" s="36"/>
      <c r="G21" s="20"/>
    </row>
    <row r="22" spans="1:7" ht="17.25" customHeight="1">
      <c r="A22" s="40" t="s">
        <v>41</v>
      </c>
      <c r="B22" s="39">
        <v>4517294.56</v>
      </c>
      <c r="C22" s="40" t="s">
        <v>42</v>
      </c>
      <c r="D22" s="69">
        <f>D7+D9+D10+D12</f>
        <v>4517294.56</v>
      </c>
      <c r="E22" s="69">
        <f>E7+E9+E10+E12</f>
        <v>4517294.56</v>
      </c>
      <c r="F22" s="39">
        <v>0</v>
      </c>
      <c r="G22" s="20"/>
    </row>
    <row r="48" ht="12.75" customHeight="1">
      <c r="AF48" s="5"/>
    </row>
    <row r="49" ht="12.75" customHeight="1">
      <c r="AD49" s="5"/>
    </row>
    <row r="50" spans="31:32" ht="12.75" customHeight="1">
      <c r="AE50" s="5"/>
      <c r="AF50" s="5"/>
    </row>
    <row r="51" spans="32:33" ht="12.75" customHeight="1">
      <c r="AF51" s="5"/>
      <c r="AG51" s="5"/>
    </row>
    <row r="52" ht="12.75" customHeight="1">
      <c r="AG52" s="81">
        <v>0</v>
      </c>
    </row>
    <row r="89" ht="12.75" customHeight="1">
      <c r="Z89" s="5"/>
    </row>
    <row r="90" spans="23:26" ht="12.75" customHeight="1">
      <c r="W90" s="5"/>
      <c r="X90" s="5"/>
      <c r="Y90" s="5"/>
      <c r="Z90" s="66" t="s">
        <v>43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200" verticalDpi="2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3" width="18.33203125" style="5" customWidth="1"/>
    <col min="4" max="4" width="21.33203125" style="5" customWidth="1"/>
    <col min="5" max="5" width="21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0" t="s">
        <v>157</v>
      </c>
      <c r="B2" s="50"/>
      <c r="C2" s="50"/>
      <c r="D2" s="50"/>
      <c r="E2" s="50"/>
      <c r="F2" s="51"/>
      <c r="G2" s="51"/>
    </row>
    <row r="3" spans="1:7" ht="21" customHeight="1">
      <c r="A3" s="32" t="s">
        <v>181</v>
      </c>
      <c r="B3" s="20"/>
      <c r="C3" s="20"/>
      <c r="D3" s="20"/>
      <c r="E3" s="22" t="s">
        <v>180</v>
      </c>
      <c r="F3" s="20"/>
      <c r="G3" s="20"/>
    </row>
    <row r="4" spans="1:7" ht="17.25" customHeight="1">
      <c r="A4" s="21" t="s">
        <v>45</v>
      </c>
      <c r="B4" s="44"/>
      <c r="C4" s="44" t="s">
        <v>158</v>
      </c>
      <c r="D4" s="47"/>
      <c r="E4" s="45"/>
      <c r="F4" s="20"/>
      <c r="G4" s="20"/>
    </row>
    <row r="5" spans="1:7" ht="21" customHeight="1">
      <c r="A5" s="23" t="s">
        <v>54</v>
      </c>
      <c r="B5" s="48" t="s">
        <v>149</v>
      </c>
      <c r="C5" s="49" t="s">
        <v>14</v>
      </c>
      <c r="D5" s="49" t="s">
        <v>144</v>
      </c>
      <c r="E5" s="49" t="s">
        <v>145</v>
      </c>
      <c r="F5" s="20"/>
      <c r="G5" s="20"/>
    </row>
    <row r="6" spans="1:7" ht="21" customHeight="1">
      <c r="A6" s="52" t="s">
        <v>61</v>
      </c>
      <c r="B6" s="52" t="s">
        <v>61</v>
      </c>
      <c r="C6" s="53">
        <v>1</v>
      </c>
      <c r="D6" s="53">
        <f>C6+1</f>
        <v>2</v>
      </c>
      <c r="E6" s="53">
        <f>D6+1</f>
        <v>3</v>
      </c>
      <c r="F6" s="20"/>
      <c r="G6" s="20"/>
    </row>
    <row r="7" spans="1:7" ht="18.75" customHeight="1">
      <c r="A7" s="80"/>
      <c r="B7" s="80" t="s">
        <v>14</v>
      </c>
      <c r="C7" s="36">
        <f>C10+C26+C29+C30+C34</f>
        <v>4517294.56</v>
      </c>
      <c r="D7" s="77">
        <f>D8+D24+D27+D34</f>
        <v>1577294.56</v>
      </c>
      <c r="E7" s="77">
        <v>2940000</v>
      </c>
      <c r="F7" s="20"/>
      <c r="G7" s="20"/>
    </row>
    <row r="8" spans="1:7" ht="18.75" customHeight="1">
      <c r="A8" s="80" t="s">
        <v>62</v>
      </c>
      <c r="B8" s="80" t="s">
        <v>16</v>
      </c>
      <c r="C8" s="36">
        <f>D8+E8</f>
        <v>4096384</v>
      </c>
      <c r="D8" s="77">
        <v>1156384</v>
      </c>
      <c r="E8" s="77">
        <v>2940000</v>
      </c>
      <c r="F8" s="20"/>
      <c r="G8" s="20"/>
    </row>
    <row r="9" spans="1:7" ht="18.75" customHeight="1">
      <c r="A9" s="80" t="s">
        <v>63</v>
      </c>
      <c r="B9" s="80" t="s">
        <v>64</v>
      </c>
      <c r="C9" s="36"/>
      <c r="D9" s="77"/>
      <c r="E9" s="77"/>
      <c r="F9" s="20"/>
      <c r="G9" s="20"/>
    </row>
    <row r="10" spans="1:7" ht="18.75" customHeight="1">
      <c r="A10" s="80" t="s">
        <v>65</v>
      </c>
      <c r="B10" s="80" t="s">
        <v>66</v>
      </c>
      <c r="C10" s="36">
        <f>D10+E10</f>
        <v>4096384</v>
      </c>
      <c r="D10" s="77">
        <v>1156384</v>
      </c>
      <c r="E10" s="77">
        <v>2940000</v>
      </c>
      <c r="F10" s="20"/>
      <c r="G10" s="20"/>
    </row>
    <row r="11" spans="1:7" ht="18.75" customHeight="1">
      <c r="A11" s="80" t="s">
        <v>67</v>
      </c>
      <c r="B11" s="80" t="s">
        <v>68</v>
      </c>
      <c r="C11" s="36"/>
      <c r="D11" s="77"/>
      <c r="E11" s="77"/>
      <c r="F11" s="20"/>
      <c r="G11" s="20"/>
    </row>
    <row r="12" spans="1:7" ht="18.75" customHeight="1">
      <c r="A12" s="80" t="s">
        <v>69</v>
      </c>
      <c r="B12" s="80" t="s">
        <v>70</v>
      </c>
      <c r="C12" s="36"/>
      <c r="D12" s="77"/>
      <c r="E12" s="77"/>
      <c r="F12" s="20"/>
      <c r="G12" s="20"/>
    </row>
    <row r="13" spans="1:7" ht="18.75" customHeight="1">
      <c r="A13" s="80" t="s">
        <v>71</v>
      </c>
      <c r="B13" s="80" t="s">
        <v>72</v>
      </c>
      <c r="C13" s="36"/>
      <c r="D13" s="77"/>
      <c r="E13" s="77"/>
      <c r="F13" s="20"/>
      <c r="G13" s="20"/>
    </row>
    <row r="14" spans="1:7" ht="18.75" customHeight="1">
      <c r="A14" s="80" t="s">
        <v>73</v>
      </c>
      <c r="B14" s="80" t="s">
        <v>74</v>
      </c>
      <c r="C14" s="36"/>
      <c r="D14" s="77"/>
      <c r="E14" s="77"/>
      <c r="F14" s="20"/>
      <c r="G14" s="20"/>
    </row>
    <row r="15" spans="1:7" ht="18.75" customHeight="1">
      <c r="A15" s="80" t="s">
        <v>75</v>
      </c>
      <c r="B15" s="80" t="s">
        <v>76</v>
      </c>
      <c r="C15" s="36"/>
      <c r="D15" s="77"/>
      <c r="E15" s="77"/>
      <c r="F15" s="20"/>
      <c r="G15" s="20"/>
    </row>
    <row r="16" spans="1:7" ht="18.75" customHeight="1">
      <c r="A16" s="80" t="s">
        <v>77</v>
      </c>
      <c r="B16" s="80" t="s">
        <v>78</v>
      </c>
      <c r="C16" s="36"/>
      <c r="D16" s="77"/>
      <c r="E16" s="77"/>
      <c r="F16" s="20"/>
      <c r="G16" s="20"/>
    </row>
    <row r="17" spans="1:5" ht="18.75" customHeight="1">
      <c r="A17" s="80" t="s">
        <v>79</v>
      </c>
      <c r="B17" s="80" t="s">
        <v>80</v>
      </c>
      <c r="C17" s="36"/>
      <c r="D17" s="77"/>
      <c r="E17" s="77"/>
    </row>
    <row r="18" spans="1:7" ht="18.75" customHeight="1">
      <c r="A18" s="80" t="s">
        <v>81</v>
      </c>
      <c r="B18" s="80" t="s">
        <v>82</v>
      </c>
      <c r="C18" s="36"/>
      <c r="D18" s="77"/>
      <c r="E18" s="77"/>
      <c r="F18" s="20"/>
      <c r="G18" s="20"/>
    </row>
    <row r="19" spans="1:5" ht="18.75" customHeight="1">
      <c r="A19" s="80" t="s">
        <v>83</v>
      </c>
      <c r="B19" s="80" t="s">
        <v>18</v>
      </c>
      <c r="C19" s="36"/>
      <c r="D19" s="77"/>
      <c r="E19" s="77"/>
    </row>
    <row r="20" spans="1:5" ht="18.75" customHeight="1">
      <c r="A20" s="80" t="s">
        <v>88</v>
      </c>
      <c r="B20" s="80" t="s">
        <v>89</v>
      </c>
      <c r="C20" s="36"/>
      <c r="D20" s="77"/>
      <c r="E20" s="77"/>
    </row>
    <row r="21" spans="1:5" ht="18.75" customHeight="1">
      <c r="A21" s="80" t="s">
        <v>90</v>
      </c>
      <c r="B21" s="80" t="s">
        <v>91</v>
      </c>
      <c r="C21" s="36"/>
      <c r="D21" s="77"/>
      <c r="E21" s="77"/>
    </row>
    <row r="22" spans="1:5" ht="18.75" customHeight="1">
      <c r="A22" s="80" t="s">
        <v>92</v>
      </c>
      <c r="B22" s="80" t="s">
        <v>93</v>
      </c>
      <c r="C22" s="36"/>
      <c r="D22" s="77"/>
      <c r="E22" s="77"/>
    </row>
    <row r="23" spans="1:5" ht="18.75" customHeight="1">
      <c r="A23" s="80" t="s">
        <v>94</v>
      </c>
      <c r="B23" s="80" t="s">
        <v>95</v>
      </c>
      <c r="C23" s="36"/>
      <c r="D23" s="77"/>
      <c r="E23" s="77"/>
    </row>
    <row r="24" spans="1:5" ht="18.75" customHeight="1">
      <c r="A24" s="80" t="s">
        <v>101</v>
      </c>
      <c r="B24" s="80" t="s">
        <v>22</v>
      </c>
      <c r="C24" s="36">
        <v>205039.2</v>
      </c>
      <c r="D24" s="77">
        <v>205039.2</v>
      </c>
      <c r="E24" s="77"/>
    </row>
    <row r="25" spans="1:5" ht="18.75" customHeight="1">
      <c r="A25" s="80" t="s">
        <v>102</v>
      </c>
      <c r="B25" s="80" t="s">
        <v>103</v>
      </c>
      <c r="C25" s="36"/>
      <c r="D25" s="77"/>
      <c r="E25" s="77"/>
    </row>
    <row r="26" spans="1:5" ht="20.25" customHeight="1">
      <c r="A26" s="80" t="s">
        <v>106</v>
      </c>
      <c r="B26" s="80" t="s">
        <v>107</v>
      </c>
      <c r="C26" s="36">
        <v>205039.2</v>
      </c>
      <c r="D26" s="77">
        <v>205039.2</v>
      </c>
      <c r="E26" s="77"/>
    </row>
    <row r="27" spans="1:5" ht="18.75" customHeight="1">
      <c r="A27" s="80" t="s">
        <v>108</v>
      </c>
      <c r="B27" s="80" t="s">
        <v>24</v>
      </c>
      <c r="C27" s="36">
        <v>92847.84</v>
      </c>
      <c r="D27" s="77">
        <v>92847.84</v>
      </c>
      <c r="E27" s="77"/>
    </row>
    <row r="28" spans="1:5" ht="18.75" customHeight="1">
      <c r="A28" s="80" t="s">
        <v>109</v>
      </c>
      <c r="B28" s="80" t="s">
        <v>110</v>
      </c>
      <c r="C28" s="36">
        <v>92847.84</v>
      </c>
      <c r="D28" s="77">
        <v>92847.84</v>
      </c>
      <c r="E28" s="77"/>
    </row>
    <row r="29" spans="1:5" ht="18.75" customHeight="1">
      <c r="A29" s="80" t="s">
        <v>111</v>
      </c>
      <c r="B29" s="80" t="s">
        <v>112</v>
      </c>
      <c r="C29" s="36">
        <v>51840</v>
      </c>
      <c r="D29" s="77">
        <v>51840</v>
      </c>
      <c r="E29" s="77"/>
    </row>
    <row r="30" spans="1:5" ht="18.75" customHeight="1">
      <c r="A30" s="80" t="s">
        <v>187</v>
      </c>
      <c r="B30" s="80" t="s">
        <v>182</v>
      </c>
      <c r="C30" s="36">
        <v>41007.84</v>
      </c>
      <c r="D30" s="77">
        <v>41007.84</v>
      </c>
      <c r="E30" s="77"/>
    </row>
    <row r="31" spans="1:5" ht="18.75" customHeight="1">
      <c r="A31" s="80" t="s">
        <v>113</v>
      </c>
      <c r="B31" s="80" t="s">
        <v>26</v>
      </c>
      <c r="C31" s="36"/>
      <c r="D31" s="77"/>
      <c r="E31" s="77"/>
    </row>
    <row r="32" spans="1:5" ht="18.75" customHeight="1">
      <c r="A32" s="80" t="s">
        <v>63</v>
      </c>
      <c r="B32" s="80" t="s">
        <v>114</v>
      </c>
      <c r="C32" s="36"/>
      <c r="D32" s="77"/>
      <c r="E32" s="77"/>
    </row>
    <row r="33" spans="1:5" ht="18.75" customHeight="1">
      <c r="A33" s="80" t="s">
        <v>115</v>
      </c>
      <c r="B33" s="80" t="s">
        <v>116</v>
      </c>
      <c r="C33" s="36"/>
      <c r="D33" s="77"/>
      <c r="E33" s="77"/>
    </row>
    <row r="34" spans="1:5" ht="18.75" customHeight="1">
      <c r="A34" s="80" t="s">
        <v>137</v>
      </c>
      <c r="B34" s="80" t="s">
        <v>32</v>
      </c>
      <c r="C34" s="36">
        <v>123023.52</v>
      </c>
      <c r="D34" s="77">
        <v>123023.52</v>
      </c>
      <c r="E34" s="77"/>
    </row>
    <row r="35" spans="1:5" ht="18.75" customHeight="1">
      <c r="A35" s="80" t="s">
        <v>84</v>
      </c>
      <c r="B35" s="80" t="s">
        <v>138</v>
      </c>
      <c r="C35" s="36">
        <v>123023.52</v>
      </c>
      <c r="D35" s="77">
        <v>123023.52</v>
      </c>
      <c r="E35" s="77"/>
    </row>
    <row r="36" spans="1:5" ht="18.75" customHeight="1">
      <c r="A36" s="80" t="s">
        <v>184</v>
      </c>
      <c r="B36" s="80" t="s">
        <v>191</v>
      </c>
      <c r="C36" s="36">
        <v>123023.52</v>
      </c>
      <c r="D36" s="77">
        <v>123023.52</v>
      </c>
      <c r="E36" s="77">
        <v>0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17.83203125" style="0" customWidth="1"/>
    <col min="2" max="2" width="45.16015625" style="0" customWidth="1"/>
    <col min="3" max="3" width="18.5" style="0" customWidth="1"/>
    <col min="4" max="4" width="20.66015625" style="0" customWidth="1"/>
    <col min="5" max="5" width="20" style="0" customWidth="1"/>
    <col min="6" max="6" width="9.16015625" style="0" customWidth="1"/>
    <col min="7" max="7" width="13.5" style="0" customWidth="1"/>
  </cols>
  <sheetData>
    <row r="1" spans="1:7" ht="21" customHeight="1">
      <c r="A1" s="113" t="s">
        <v>159</v>
      </c>
      <c r="B1" s="113"/>
      <c r="C1" s="113"/>
      <c r="D1" s="113"/>
      <c r="E1" s="113"/>
      <c r="F1" s="15"/>
      <c r="G1" s="15"/>
    </row>
    <row r="2" spans="1:7" ht="15.75" customHeight="1">
      <c r="A2" s="96" t="s">
        <v>181</v>
      </c>
      <c r="B2" s="96"/>
      <c r="C2" s="96"/>
      <c r="D2" s="96"/>
      <c r="E2" s="98" t="s">
        <v>179</v>
      </c>
      <c r="F2" s="87"/>
      <c r="G2" s="31"/>
    </row>
    <row r="3" spans="1:7" ht="15.75" customHeight="1">
      <c r="A3" s="97" t="s">
        <v>160</v>
      </c>
      <c r="B3" s="97"/>
      <c r="C3" s="97" t="s">
        <v>192</v>
      </c>
      <c r="D3" s="97"/>
      <c r="E3" s="97"/>
      <c r="F3" s="89"/>
      <c r="G3" s="15"/>
    </row>
    <row r="4" spans="1:7" ht="15.75" customHeight="1">
      <c r="A4" s="97" t="s">
        <v>54</v>
      </c>
      <c r="B4" s="97" t="s">
        <v>149</v>
      </c>
      <c r="C4" s="97" t="s">
        <v>14</v>
      </c>
      <c r="D4" s="97" t="s">
        <v>161</v>
      </c>
      <c r="E4" s="97" t="s">
        <v>162</v>
      </c>
      <c r="F4" s="89"/>
      <c r="G4" s="15"/>
    </row>
    <row r="5" spans="1:7" ht="15.75" customHeight="1">
      <c r="A5" s="97" t="s">
        <v>61</v>
      </c>
      <c r="B5" s="97" t="s">
        <v>61</v>
      </c>
      <c r="C5" s="97">
        <v>1</v>
      </c>
      <c r="D5" s="97">
        <v>2</v>
      </c>
      <c r="E5" s="97">
        <v>3</v>
      </c>
      <c r="F5" s="89"/>
      <c r="G5" s="15"/>
    </row>
    <row r="6" spans="1:7" ht="15.75" customHeight="1">
      <c r="A6" s="97"/>
      <c r="B6" s="97" t="s">
        <v>14</v>
      </c>
      <c r="C6" s="97">
        <v>1577294.56</v>
      </c>
      <c r="D6" s="97">
        <v>1435694.56</v>
      </c>
      <c r="E6" s="97">
        <v>141600</v>
      </c>
      <c r="F6" s="89"/>
      <c r="G6" s="15"/>
    </row>
    <row r="7" spans="1:8" ht="15.75" customHeight="1">
      <c r="A7" s="97" t="s">
        <v>163</v>
      </c>
      <c r="B7" s="97" t="s">
        <v>164</v>
      </c>
      <c r="C7" s="97">
        <v>1435694.56</v>
      </c>
      <c r="D7" s="97">
        <v>1435694.56</v>
      </c>
      <c r="E7" s="97">
        <v>0</v>
      </c>
      <c r="F7" s="92"/>
      <c r="G7" s="68"/>
      <c r="H7" s="5"/>
    </row>
    <row r="8" spans="1:8" ht="15.75" customHeight="1">
      <c r="A8" s="97" t="s">
        <v>133</v>
      </c>
      <c r="B8" s="97" t="s">
        <v>193</v>
      </c>
      <c r="C8" s="97">
        <v>602256</v>
      </c>
      <c r="D8" s="97">
        <v>602256</v>
      </c>
      <c r="E8" s="97">
        <v>0</v>
      </c>
      <c r="F8" s="88"/>
      <c r="G8" s="20"/>
      <c r="H8" s="5"/>
    </row>
    <row r="9" spans="1:7" ht="15.75" customHeight="1">
      <c r="A9" s="97" t="s">
        <v>194</v>
      </c>
      <c r="B9" s="97" t="s">
        <v>195</v>
      </c>
      <c r="C9" s="97">
        <v>602256</v>
      </c>
      <c r="D9" s="97">
        <v>602256</v>
      </c>
      <c r="E9" s="97">
        <v>0</v>
      </c>
      <c r="F9" s="88"/>
      <c r="G9" s="20"/>
    </row>
    <row r="10" spans="1:7" ht="15.75" customHeight="1">
      <c r="A10" s="97" t="s">
        <v>84</v>
      </c>
      <c r="B10" s="97" t="s">
        <v>196</v>
      </c>
      <c r="C10" s="97">
        <v>362340</v>
      </c>
      <c r="D10" s="97">
        <v>362340</v>
      </c>
      <c r="E10" s="97">
        <v>0</v>
      </c>
      <c r="F10" s="88"/>
      <c r="G10" s="20"/>
    </row>
    <row r="11" spans="1:7" ht="15.75" customHeight="1">
      <c r="A11" s="97" t="s">
        <v>197</v>
      </c>
      <c r="B11" s="97" t="s">
        <v>198</v>
      </c>
      <c r="C11" s="97">
        <v>8424</v>
      </c>
      <c r="D11" s="97">
        <v>8424</v>
      </c>
      <c r="E11" s="97">
        <v>0</v>
      </c>
      <c r="F11" s="88"/>
      <c r="G11" s="15"/>
    </row>
    <row r="12" spans="1:7" ht="15.75" customHeight="1">
      <c r="A12" s="97" t="s">
        <v>199</v>
      </c>
      <c r="B12" s="97" t="s">
        <v>200</v>
      </c>
      <c r="C12" s="97">
        <v>10800</v>
      </c>
      <c r="D12" s="97">
        <v>10800</v>
      </c>
      <c r="E12" s="97">
        <v>0</v>
      </c>
      <c r="F12" s="88"/>
      <c r="G12" s="15"/>
    </row>
    <row r="13" spans="1:7" ht="15.75" customHeight="1">
      <c r="A13" s="97" t="s">
        <v>201</v>
      </c>
      <c r="B13" s="97" t="s">
        <v>202</v>
      </c>
      <c r="C13" s="97">
        <v>18360</v>
      </c>
      <c r="D13" s="97">
        <v>18360</v>
      </c>
      <c r="E13" s="97">
        <v>0</v>
      </c>
      <c r="F13" s="89"/>
      <c r="G13" s="15"/>
    </row>
    <row r="14" spans="1:7" ht="15.75" customHeight="1">
      <c r="A14" s="97" t="s">
        <v>203</v>
      </c>
      <c r="B14" s="97" t="s">
        <v>204</v>
      </c>
      <c r="C14" s="97">
        <v>21600</v>
      </c>
      <c r="D14" s="97">
        <v>21600</v>
      </c>
      <c r="E14" s="97">
        <v>0</v>
      </c>
      <c r="F14" s="89"/>
      <c r="G14" s="15"/>
    </row>
    <row r="15" spans="1:7" ht="15.75" customHeight="1">
      <c r="A15" s="97" t="s">
        <v>205</v>
      </c>
      <c r="B15" s="97" t="s">
        <v>206</v>
      </c>
      <c r="C15" s="97">
        <v>124236</v>
      </c>
      <c r="D15" s="97">
        <v>124236</v>
      </c>
      <c r="E15" s="97">
        <v>0</v>
      </c>
      <c r="F15" s="89"/>
      <c r="G15" s="15"/>
    </row>
    <row r="16" spans="1:7" ht="15.75" customHeight="1">
      <c r="A16" s="97" t="s">
        <v>207</v>
      </c>
      <c r="B16" s="97" t="s">
        <v>208</v>
      </c>
      <c r="C16" s="97">
        <v>8424</v>
      </c>
      <c r="D16" s="97">
        <v>8424</v>
      </c>
      <c r="E16" s="97">
        <v>0</v>
      </c>
      <c r="F16" s="89"/>
      <c r="G16" s="15"/>
    </row>
    <row r="17" spans="1:6" ht="15.75" customHeight="1">
      <c r="A17" s="97" t="s">
        <v>209</v>
      </c>
      <c r="B17" s="97" t="s">
        <v>210</v>
      </c>
      <c r="C17" s="97">
        <v>10800</v>
      </c>
      <c r="D17" s="97">
        <v>10800</v>
      </c>
      <c r="E17" s="97">
        <v>0</v>
      </c>
      <c r="F17" s="93"/>
    </row>
    <row r="18" spans="1:7" ht="15.75" customHeight="1">
      <c r="A18" s="97" t="s">
        <v>211</v>
      </c>
      <c r="B18" s="97" t="s">
        <v>212</v>
      </c>
      <c r="C18" s="97">
        <v>18360</v>
      </c>
      <c r="D18" s="97">
        <v>18360</v>
      </c>
      <c r="E18" s="97">
        <v>0</v>
      </c>
      <c r="F18" s="89"/>
      <c r="G18" s="15"/>
    </row>
    <row r="19" spans="1:6" ht="15.75" customHeight="1">
      <c r="A19" s="97" t="s">
        <v>213</v>
      </c>
      <c r="B19" s="97" t="s">
        <v>214</v>
      </c>
      <c r="C19" s="97">
        <v>21600</v>
      </c>
      <c r="D19" s="97">
        <v>21600</v>
      </c>
      <c r="E19" s="97">
        <v>0</v>
      </c>
      <c r="F19" s="93"/>
    </row>
    <row r="20" spans="1:6" ht="15.75" customHeight="1">
      <c r="A20" s="97" t="s">
        <v>215</v>
      </c>
      <c r="B20" s="97" t="s">
        <v>216</v>
      </c>
      <c r="C20" s="97">
        <v>119736</v>
      </c>
      <c r="D20" s="97">
        <v>119736</v>
      </c>
      <c r="E20" s="97">
        <v>0</v>
      </c>
      <c r="F20" s="93"/>
    </row>
    <row r="21" spans="1:6" ht="15.75" customHeight="1">
      <c r="A21" s="97" t="s">
        <v>88</v>
      </c>
      <c r="B21" s="97" t="s">
        <v>217</v>
      </c>
      <c r="C21" s="97">
        <v>50188</v>
      </c>
      <c r="D21" s="97">
        <v>50188</v>
      </c>
      <c r="E21" s="97">
        <v>0</v>
      </c>
      <c r="F21" s="93"/>
    </row>
    <row r="22" spans="1:6" ht="15.75" customHeight="1">
      <c r="A22" s="97" t="s">
        <v>218</v>
      </c>
      <c r="B22" s="97" t="s">
        <v>219</v>
      </c>
      <c r="C22" s="97">
        <v>50188</v>
      </c>
      <c r="D22" s="97">
        <v>50188</v>
      </c>
      <c r="E22" s="97">
        <v>0</v>
      </c>
      <c r="F22" s="93"/>
    </row>
    <row r="23" spans="1:6" ht="15.75" customHeight="1">
      <c r="A23" s="97" t="s">
        <v>92</v>
      </c>
      <c r="B23" s="97" t="s">
        <v>220</v>
      </c>
      <c r="C23" s="97">
        <v>205039.2</v>
      </c>
      <c r="D23" s="97">
        <v>205039.2</v>
      </c>
      <c r="E23" s="97">
        <v>0</v>
      </c>
      <c r="F23" s="93"/>
    </row>
    <row r="24" spans="1:6" ht="15.75" customHeight="1">
      <c r="A24" s="97" t="s">
        <v>221</v>
      </c>
      <c r="B24" s="97" t="s">
        <v>222</v>
      </c>
      <c r="C24" s="97">
        <v>205039.2</v>
      </c>
      <c r="D24" s="97">
        <v>205039.2</v>
      </c>
      <c r="E24" s="97">
        <v>0</v>
      </c>
      <c r="F24" s="93"/>
    </row>
    <row r="25" spans="1:6" ht="15.75" customHeight="1">
      <c r="A25" s="97" t="s">
        <v>223</v>
      </c>
      <c r="B25" s="97" t="s">
        <v>224</v>
      </c>
      <c r="C25" s="97">
        <v>51840</v>
      </c>
      <c r="D25" s="97">
        <v>51840</v>
      </c>
      <c r="E25" s="97">
        <v>0</v>
      </c>
      <c r="F25" s="93"/>
    </row>
    <row r="26" spans="1:6" ht="15.75" customHeight="1">
      <c r="A26" s="97" t="s">
        <v>225</v>
      </c>
      <c r="B26" s="97" t="s">
        <v>226</v>
      </c>
      <c r="C26" s="97">
        <v>51840</v>
      </c>
      <c r="D26" s="97">
        <v>51840</v>
      </c>
      <c r="E26" s="97">
        <v>0</v>
      </c>
      <c r="F26" s="93"/>
    </row>
    <row r="27" spans="1:6" ht="15.75" customHeight="1">
      <c r="A27" s="97" t="s">
        <v>109</v>
      </c>
      <c r="B27" s="97" t="s">
        <v>227</v>
      </c>
      <c r="C27" s="97">
        <v>41007.84</v>
      </c>
      <c r="D27" s="97">
        <v>41007.84</v>
      </c>
      <c r="E27" s="97">
        <v>0</v>
      </c>
      <c r="F27" s="93"/>
    </row>
    <row r="28" spans="1:6" ht="15.75" customHeight="1">
      <c r="A28" s="97" t="s">
        <v>228</v>
      </c>
      <c r="B28" s="97" t="s">
        <v>229</v>
      </c>
      <c r="C28" s="97">
        <v>41007.84</v>
      </c>
      <c r="D28" s="97">
        <v>41007.84</v>
      </c>
      <c r="E28" s="97">
        <v>0</v>
      </c>
      <c r="F28" s="93"/>
    </row>
    <row r="29" spans="1:6" ht="15.75" customHeight="1">
      <c r="A29" s="97" t="s">
        <v>230</v>
      </c>
      <c r="B29" s="97" t="s">
        <v>185</v>
      </c>
      <c r="C29" s="97">
        <v>123023.52</v>
      </c>
      <c r="D29" s="97">
        <v>123023.52</v>
      </c>
      <c r="E29" s="97">
        <v>0</v>
      </c>
      <c r="F29" s="93"/>
    </row>
    <row r="30" spans="1:6" ht="15.75" customHeight="1">
      <c r="A30" s="97" t="s">
        <v>231</v>
      </c>
      <c r="B30" s="97" t="s">
        <v>190</v>
      </c>
      <c r="C30" s="97">
        <v>123023.52</v>
      </c>
      <c r="D30" s="97">
        <v>123023.52</v>
      </c>
      <c r="E30" s="97">
        <v>0</v>
      </c>
      <c r="F30" s="93"/>
    </row>
    <row r="31" spans="1:6" ht="15.75" customHeight="1">
      <c r="A31" s="97" t="s">
        <v>165</v>
      </c>
      <c r="B31" s="97" t="s">
        <v>166</v>
      </c>
      <c r="C31" s="97">
        <v>141600</v>
      </c>
      <c r="D31" s="97">
        <v>0</v>
      </c>
      <c r="E31" s="97">
        <v>141600</v>
      </c>
      <c r="F31" s="93"/>
    </row>
    <row r="32" spans="1:6" ht="15.75" customHeight="1">
      <c r="A32" s="97" t="s">
        <v>133</v>
      </c>
      <c r="B32" s="97" t="s">
        <v>232</v>
      </c>
      <c r="C32" s="97">
        <v>15000</v>
      </c>
      <c r="D32" s="97">
        <v>0</v>
      </c>
      <c r="E32" s="97">
        <v>15000</v>
      </c>
      <c r="F32" s="93"/>
    </row>
    <row r="33" spans="1:6" ht="15.75" customHeight="1">
      <c r="A33" s="97" t="s">
        <v>233</v>
      </c>
      <c r="B33" s="97" t="s">
        <v>234</v>
      </c>
      <c r="C33" s="97">
        <v>15000</v>
      </c>
      <c r="D33" s="97">
        <v>0</v>
      </c>
      <c r="E33" s="97">
        <v>15000</v>
      </c>
      <c r="F33" s="93"/>
    </row>
    <row r="34" spans="1:6" ht="15.75" customHeight="1">
      <c r="A34" s="97" t="s">
        <v>63</v>
      </c>
      <c r="B34" s="97" t="s">
        <v>235</v>
      </c>
      <c r="C34" s="97">
        <v>6000</v>
      </c>
      <c r="D34" s="97">
        <v>0</v>
      </c>
      <c r="E34" s="97">
        <v>6000</v>
      </c>
      <c r="F34" s="93"/>
    </row>
    <row r="35" spans="1:6" ht="15.75" customHeight="1">
      <c r="A35" s="97" t="s">
        <v>236</v>
      </c>
      <c r="B35" s="97" t="s">
        <v>237</v>
      </c>
      <c r="C35" s="97">
        <v>6000</v>
      </c>
      <c r="D35" s="97">
        <v>0</v>
      </c>
      <c r="E35" s="97">
        <v>6000</v>
      </c>
      <c r="F35" s="93"/>
    </row>
    <row r="36" spans="1:6" ht="15.75" customHeight="1">
      <c r="A36" s="97" t="s">
        <v>238</v>
      </c>
      <c r="B36" s="97" t="s">
        <v>239</v>
      </c>
      <c r="C36" s="97">
        <v>60000</v>
      </c>
      <c r="D36" s="97">
        <v>0</v>
      </c>
      <c r="E36" s="97">
        <v>60000</v>
      </c>
      <c r="F36" s="93"/>
    </row>
    <row r="37" spans="1:6" ht="15.75" customHeight="1">
      <c r="A37" s="97" t="s">
        <v>240</v>
      </c>
      <c r="B37" s="97" t="s">
        <v>241</v>
      </c>
      <c r="C37" s="97">
        <v>60000</v>
      </c>
      <c r="D37" s="97">
        <v>0</v>
      </c>
      <c r="E37" s="97">
        <v>60000</v>
      </c>
      <c r="F37" s="93"/>
    </row>
    <row r="38" spans="1:6" ht="15.75" customHeight="1">
      <c r="A38" s="97" t="s">
        <v>242</v>
      </c>
      <c r="B38" s="97" t="s">
        <v>243</v>
      </c>
      <c r="C38" s="97">
        <v>60600</v>
      </c>
      <c r="D38" s="97">
        <v>0</v>
      </c>
      <c r="E38" s="97">
        <v>60600</v>
      </c>
      <c r="F38" s="93"/>
    </row>
    <row r="39" spans="1:6" ht="15.75" customHeight="1">
      <c r="A39" s="97" t="s">
        <v>244</v>
      </c>
      <c r="B39" s="97" t="s">
        <v>245</v>
      </c>
      <c r="C39" s="97">
        <v>60600</v>
      </c>
      <c r="D39" s="97">
        <v>0</v>
      </c>
      <c r="E39" s="97">
        <v>60600</v>
      </c>
      <c r="F39" s="93"/>
    </row>
    <row r="40" spans="1:6" ht="18.75" customHeight="1">
      <c r="A40" s="90"/>
      <c r="B40" s="90"/>
      <c r="C40" s="91"/>
      <c r="D40" s="91"/>
      <c r="E40" s="91"/>
      <c r="F40" s="93"/>
    </row>
    <row r="41" spans="1:6" ht="18.75" customHeight="1">
      <c r="A41" s="90"/>
      <c r="B41" s="90"/>
      <c r="C41" s="91"/>
      <c r="D41" s="91"/>
      <c r="E41" s="91"/>
      <c r="F41" s="93"/>
    </row>
    <row r="42" spans="1:6" ht="18.75" customHeight="1">
      <c r="A42" s="90"/>
      <c r="B42" s="90"/>
      <c r="C42" s="91"/>
      <c r="D42" s="91"/>
      <c r="E42" s="91"/>
      <c r="F42" s="93"/>
    </row>
    <row r="43" spans="1:6" ht="18.75" customHeight="1">
      <c r="A43" s="90"/>
      <c r="B43" s="90"/>
      <c r="C43" s="91"/>
      <c r="D43" s="91"/>
      <c r="E43" s="91"/>
      <c r="F43" s="93"/>
    </row>
    <row r="44" spans="1:6" ht="18.75" customHeight="1">
      <c r="A44" s="90"/>
      <c r="B44" s="90"/>
      <c r="C44" s="91"/>
      <c r="D44" s="91"/>
      <c r="E44" s="91"/>
      <c r="F44" s="93"/>
    </row>
    <row r="45" spans="1:6" ht="18.75" customHeight="1">
      <c r="A45" s="90"/>
      <c r="B45" s="90"/>
      <c r="C45" s="91"/>
      <c r="D45" s="91"/>
      <c r="E45" s="91"/>
      <c r="F45" s="93"/>
    </row>
    <row r="46" spans="1:6" ht="18.75" customHeight="1">
      <c r="A46" s="90"/>
      <c r="B46" s="90"/>
      <c r="C46" s="91"/>
      <c r="D46" s="91"/>
      <c r="E46" s="91"/>
      <c r="F46" s="93"/>
    </row>
    <row r="47" spans="1:6" ht="18.75" customHeight="1">
      <c r="A47" s="90"/>
      <c r="B47" s="90"/>
      <c r="C47" s="91"/>
      <c r="D47" s="91"/>
      <c r="E47" s="91"/>
      <c r="F47" s="93"/>
    </row>
    <row r="48" spans="1:6" ht="18.75" customHeight="1">
      <c r="A48" s="90"/>
      <c r="B48" s="90"/>
      <c r="C48" s="91"/>
      <c r="D48" s="91"/>
      <c r="E48" s="91"/>
      <c r="F48" s="93"/>
    </row>
    <row r="49" spans="1:6" ht="18.75" customHeight="1">
      <c r="A49" s="90"/>
      <c r="B49" s="90"/>
      <c r="C49" s="91"/>
      <c r="D49" s="91"/>
      <c r="E49" s="91"/>
      <c r="F49" s="93"/>
    </row>
    <row r="50" spans="1:6" ht="18.75" customHeight="1">
      <c r="A50" s="90"/>
      <c r="B50" s="90"/>
      <c r="C50" s="91"/>
      <c r="D50" s="91"/>
      <c r="E50" s="91"/>
      <c r="F50" s="93"/>
    </row>
    <row r="51" spans="1:6" ht="18.75" customHeight="1">
      <c r="A51" s="90"/>
      <c r="B51" s="90"/>
      <c r="C51" s="91"/>
      <c r="D51" s="91"/>
      <c r="E51" s="91"/>
      <c r="F51" s="93"/>
    </row>
    <row r="52" spans="1:6" ht="18.75" customHeight="1">
      <c r="A52" s="90"/>
      <c r="B52" s="90"/>
      <c r="C52" s="91"/>
      <c r="D52" s="91"/>
      <c r="E52" s="91"/>
      <c r="F52" s="93"/>
    </row>
    <row r="53" spans="1:6" ht="18.75" customHeight="1">
      <c r="A53" s="90"/>
      <c r="B53" s="90"/>
      <c r="C53" s="91"/>
      <c r="D53" s="91"/>
      <c r="E53" s="91"/>
      <c r="F53" s="93"/>
    </row>
    <row r="54" spans="1:6" ht="18.75" customHeight="1">
      <c r="A54" s="90"/>
      <c r="B54" s="90"/>
      <c r="C54" s="91"/>
      <c r="D54" s="91"/>
      <c r="E54" s="91"/>
      <c r="F54" s="93"/>
    </row>
    <row r="55" spans="1:6" ht="18.75" customHeight="1">
      <c r="A55" s="90"/>
      <c r="B55" s="90"/>
      <c r="C55" s="91"/>
      <c r="D55" s="91"/>
      <c r="E55" s="91"/>
      <c r="F55" s="93"/>
    </row>
    <row r="56" spans="1:6" ht="18.75" customHeight="1">
      <c r="A56" s="90"/>
      <c r="B56" s="90"/>
      <c r="C56" s="91"/>
      <c r="D56" s="91"/>
      <c r="E56" s="91"/>
      <c r="F56" s="93"/>
    </row>
    <row r="57" spans="1:6" ht="18.75" customHeight="1">
      <c r="A57" s="90"/>
      <c r="B57" s="90"/>
      <c r="C57" s="91"/>
      <c r="D57" s="91"/>
      <c r="E57" s="91"/>
      <c r="F57" s="93"/>
    </row>
    <row r="58" spans="1:6" ht="20.25" customHeight="1">
      <c r="A58" s="90"/>
      <c r="B58" s="90"/>
      <c r="C58" s="91"/>
      <c r="D58" s="91"/>
      <c r="E58" s="91"/>
      <c r="F58" s="93"/>
    </row>
    <row r="59" spans="1:6" ht="18.75" customHeight="1">
      <c r="A59" s="90"/>
      <c r="B59" s="90"/>
      <c r="C59" s="91"/>
      <c r="D59" s="91"/>
      <c r="E59" s="91"/>
      <c r="F59" s="93"/>
    </row>
    <row r="60" spans="1:6" ht="18.75" customHeight="1">
      <c r="A60" s="90"/>
      <c r="B60" s="90"/>
      <c r="C60" s="91"/>
      <c r="D60" s="91"/>
      <c r="E60" s="91"/>
      <c r="F60" s="93"/>
    </row>
    <row r="61" spans="1:6" ht="18.75" customHeight="1">
      <c r="A61" s="90"/>
      <c r="B61" s="90"/>
      <c r="C61" s="91"/>
      <c r="D61" s="91"/>
      <c r="E61" s="91"/>
      <c r="F61" s="93"/>
    </row>
    <row r="62" spans="1:6" ht="18.75" customHeight="1">
      <c r="A62" s="90"/>
      <c r="B62" s="90"/>
      <c r="C62" s="91"/>
      <c r="D62" s="91"/>
      <c r="E62" s="91"/>
      <c r="F62" s="93"/>
    </row>
    <row r="63" spans="1:6" ht="18.75" customHeight="1">
      <c r="A63" s="90"/>
      <c r="B63" s="90"/>
      <c r="C63" s="91"/>
      <c r="D63" s="91"/>
      <c r="E63" s="91"/>
      <c r="F63" s="93"/>
    </row>
    <row r="64" spans="1:6" ht="12.75" customHeight="1">
      <c r="A64" s="93"/>
      <c r="B64" s="93"/>
      <c r="C64" s="93"/>
      <c r="D64" s="93"/>
      <c r="E64" s="93"/>
      <c r="F64" s="93"/>
    </row>
    <row r="65" spans="1:6" ht="12.75" customHeight="1">
      <c r="A65" s="93"/>
      <c r="B65" s="93"/>
      <c r="C65" s="93"/>
      <c r="D65" s="93"/>
      <c r="E65" s="93"/>
      <c r="F65" s="93"/>
    </row>
    <row r="66" spans="1:6" ht="12.75" customHeight="1">
      <c r="A66" s="93"/>
      <c r="B66" s="93"/>
      <c r="C66" s="93"/>
      <c r="D66" s="93"/>
      <c r="E66" s="93"/>
      <c r="F66" s="93"/>
    </row>
    <row r="67" spans="1:6" ht="12.75" customHeight="1">
      <c r="A67" s="93"/>
      <c r="B67" s="93"/>
      <c r="C67" s="93"/>
      <c r="D67" s="93"/>
      <c r="E67" s="93"/>
      <c r="F67" s="93"/>
    </row>
    <row r="68" spans="1:6" ht="12.75" customHeight="1">
      <c r="A68" s="93"/>
      <c r="B68" s="93"/>
      <c r="C68" s="93"/>
      <c r="D68" s="93"/>
      <c r="E68" s="93"/>
      <c r="F68" s="93"/>
    </row>
    <row r="69" spans="1:6" ht="12.75" customHeight="1">
      <c r="A69" s="93"/>
      <c r="B69" s="93"/>
      <c r="C69" s="93"/>
      <c r="D69" s="93"/>
      <c r="E69" s="93"/>
      <c r="F69" s="93"/>
    </row>
    <row r="70" spans="1:6" ht="12.75" customHeight="1">
      <c r="A70" s="93"/>
      <c r="B70" s="93"/>
      <c r="C70" s="93"/>
      <c r="D70" s="93"/>
      <c r="E70" s="93"/>
      <c r="F70" s="93"/>
    </row>
    <row r="71" spans="1:6" ht="12.75" customHeight="1">
      <c r="A71" s="93"/>
      <c r="B71" s="93"/>
      <c r="C71" s="93"/>
      <c r="D71" s="93"/>
      <c r="E71" s="93"/>
      <c r="F71" s="93"/>
    </row>
    <row r="72" spans="1:6" ht="12.75" customHeight="1">
      <c r="A72" s="93"/>
      <c r="B72" s="93"/>
      <c r="C72" s="93"/>
      <c r="D72" s="93"/>
      <c r="E72" s="93"/>
      <c r="F72" s="93"/>
    </row>
    <row r="73" spans="1:6" ht="12.75" customHeight="1">
      <c r="A73" s="93"/>
      <c r="B73" s="93"/>
      <c r="C73" s="93"/>
      <c r="D73" s="93"/>
      <c r="E73" s="93"/>
      <c r="F73" s="93"/>
    </row>
    <row r="74" spans="1:6" ht="12.75" customHeight="1">
      <c r="A74" s="93"/>
      <c r="B74" s="93"/>
      <c r="C74" s="93"/>
      <c r="D74" s="93"/>
      <c r="E74" s="93"/>
      <c r="F74" s="93"/>
    </row>
    <row r="75" spans="1:6" ht="12.75" customHeight="1">
      <c r="A75" s="93"/>
      <c r="B75" s="93"/>
      <c r="C75" s="93"/>
      <c r="D75" s="93"/>
      <c r="E75" s="93"/>
      <c r="F75" s="93"/>
    </row>
    <row r="76" spans="1:6" ht="12.75" customHeight="1">
      <c r="A76" s="93"/>
      <c r="B76" s="93"/>
      <c r="C76" s="93"/>
      <c r="D76" s="93"/>
      <c r="E76" s="93"/>
      <c r="F76" s="93"/>
    </row>
    <row r="77" spans="1:6" ht="12.75" customHeight="1">
      <c r="A77" s="93"/>
      <c r="B77" s="93"/>
      <c r="C77" s="93"/>
      <c r="D77" s="93"/>
      <c r="E77" s="93"/>
      <c r="F77" s="93"/>
    </row>
    <row r="78" spans="1:6" ht="12.75" customHeight="1">
      <c r="A78" s="93"/>
      <c r="B78" s="93"/>
      <c r="C78" s="93"/>
      <c r="D78" s="93"/>
      <c r="E78" s="93"/>
      <c r="F78" s="93"/>
    </row>
    <row r="79" spans="1:6" ht="12.75" customHeight="1">
      <c r="A79" s="93"/>
      <c r="B79" s="93"/>
      <c r="C79" s="93"/>
      <c r="D79" s="93"/>
      <c r="E79" s="93"/>
      <c r="F79" s="93"/>
    </row>
    <row r="80" spans="1:6" ht="12.75" customHeight="1">
      <c r="A80" s="93"/>
      <c r="B80" s="93"/>
      <c r="C80" s="93"/>
      <c r="D80" s="93"/>
      <c r="E80" s="93"/>
      <c r="F80" s="93"/>
    </row>
    <row r="81" spans="1:6" ht="12.75" customHeight="1">
      <c r="A81" s="93"/>
      <c r="B81" s="93"/>
      <c r="C81" s="93"/>
      <c r="D81" s="93"/>
      <c r="E81" s="93"/>
      <c r="F81" s="93"/>
    </row>
    <row r="82" spans="1:6" ht="12.75" customHeight="1">
      <c r="A82" s="93"/>
      <c r="B82" s="93"/>
      <c r="C82" s="93"/>
      <c r="D82" s="93"/>
      <c r="E82" s="93"/>
      <c r="F82" s="93"/>
    </row>
    <row r="83" spans="1:6" ht="12.75" customHeight="1">
      <c r="A83" s="93"/>
      <c r="B83" s="93"/>
      <c r="C83" s="93"/>
      <c r="D83" s="93"/>
      <c r="E83" s="93"/>
      <c r="F83" s="93"/>
    </row>
    <row r="84" spans="1:6" ht="12.75" customHeight="1">
      <c r="A84" s="93"/>
      <c r="B84" s="93"/>
      <c r="C84" s="93"/>
      <c r="D84" s="93"/>
      <c r="E84" s="93"/>
      <c r="F84" s="93"/>
    </row>
    <row r="85" spans="1:6" ht="12.75" customHeight="1">
      <c r="A85" s="93"/>
      <c r="B85" s="93"/>
      <c r="C85" s="93"/>
      <c r="D85" s="93"/>
      <c r="E85" s="93"/>
      <c r="F85" s="93"/>
    </row>
    <row r="86" spans="1:6" ht="12.75" customHeight="1">
      <c r="A86" s="93"/>
      <c r="B86" s="93"/>
      <c r="C86" s="93"/>
      <c r="D86" s="93"/>
      <c r="E86" s="93"/>
      <c r="F86" s="93"/>
    </row>
    <row r="87" spans="1:6" ht="12.75" customHeight="1">
      <c r="A87" s="93"/>
      <c r="B87" s="93"/>
      <c r="C87" s="93"/>
      <c r="D87" s="93"/>
      <c r="E87" s="93"/>
      <c r="F87" s="93"/>
    </row>
  </sheetData>
  <sheetProtection/>
  <mergeCells count="1">
    <mergeCell ref="A1:E1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A2" sqref="A2:C2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1:7" ht="27">
      <c r="A1" s="113" t="s">
        <v>167</v>
      </c>
      <c r="B1" s="113"/>
      <c r="C1" s="113"/>
      <c r="D1" s="113"/>
      <c r="E1" s="113"/>
      <c r="F1" s="113"/>
      <c r="G1" s="113"/>
    </row>
    <row r="2" spans="1:8" ht="30" customHeight="1">
      <c r="A2" s="114" t="s">
        <v>248</v>
      </c>
      <c r="B2" s="114"/>
      <c r="C2" s="114"/>
      <c r="D2" s="100"/>
      <c r="E2" s="100"/>
      <c r="F2" s="100"/>
      <c r="G2" s="100" t="s">
        <v>179</v>
      </c>
      <c r="H2" s="93"/>
    </row>
    <row r="3" spans="1:8" ht="18" customHeight="1">
      <c r="A3" s="99" t="s">
        <v>168</v>
      </c>
      <c r="B3" s="99" t="s">
        <v>169</v>
      </c>
      <c r="C3" s="99" t="s">
        <v>14</v>
      </c>
      <c r="D3" s="99" t="s">
        <v>170</v>
      </c>
      <c r="E3" s="99" t="s">
        <v>171</v>
      </c>
      <c r="F3" s="99" t="s">
        <v>172</v>
      </c>
      <c r="G3" s="99" t="s">
        <v>173</v>
      </c>
      <c r="H3" s="93"/>
    </row>
    <row r="4" spans="1:8" ht="31.5" customHeight="1">
      <c r="A4" s="99" t="s">
        <v>61</v>
      </c>
      <c r="B4" s="99" t="s">
        <v>61</v>
      </c>
      <c r="C4" s="99">
        <v>1</v>
      </c>
      <c r="D4" s="99">
        <v>2</v>
      </c>
      <c r="E4" s="99">
        <v>3</v>
      </c>
      <c r="F4" s="99">
        <v>4</v>
      </c>
      <c r="G4" s="99">
        <v>5</v>
      </c>
      <c r="H4" s="93"/>
    </row>
    <row r="5" spans="1:8" ht="21.75" customHeight="1">
      <c r="A5" s="99"/>
      <c r="B5" s="99" t="s">
        <v>14</v>
      </c>
      <c r="C5" s="99">
        <v>60000</v>
      </c>
      <c r="D5" s="99">
        <v>0</v>
      </c>
      <c r="E5" s="99">
        <v>60000</v>
      </c>
      <c r="F5" s="99">
        <v>0</v>
      </c>
      <c r="G5" s="99">
        <v>0</v>
      </c>
      <c r="H5" s="93"/>
    </row>
    <row r="6" spans="1:12" ht="22.5" customHeight="1">
      <c r="A6" s="99" t="s">
        <v>246</v>
      </c>
      <c r="B6" s="99" t="s">
        <v>247</v>
      </c>
      <c r="C6" s="99">
        <v>60000</v>
      </c>
      <c r="D6" s="99">
        <v>0</v>
      </c>
      <c r="E6" s="99">
        <v>60000</v>
      </c>
      <c r="F6" s="99">
        <v>0</v>
      </c>
      <c r="G6" s="99">
        <v>0</v>
      </c>
      <c r="H6" s="95"/>
      <c r="I6" s="82">
        <v>0</v>
      </c>
      <c r="J6" s="82">
        <v>0</v>
      </c>
      <c r="K6" s="82">
        <v>0</v>
      </c>
      <c r="L6" s="82">
        <v>0</v>
      </c>
    </row>
    <row r="7" spans="1:12" ht="12.75" customHeight="1">
      <c r="A7" s="5"/>
      <c r="B7" s="5"/>
      <c r="C7" s="94"/>
      <c r="D7" s="94"/>
      <c r="E7" s="94"/>
      <c r="F7" s="94"/>
      <c r="G7" s="94"/>
      <c r="H7" s="93"/>
      <c r="I7" s="5"/>
      <c r="J7" s="5"/>
      <c r="K7" s="5"/>
      <c r="L7" s="5"/>
    </row>
    <row r="8" spans="1:12" ht="12.75" customHeight="1">
      <c r="A8" s="5"/>
      <c r="B8" s="5"/>
      <c r="C8" s="5"/>
      <c r="D8" s="5"/>
      <c r="E8" s="5"/>
      <c r="F8" s="5"/>
      <c r="G8" s="5"/>
      <c r="I8" s="5"/>
      <c r="J8" s="5"/>
      <c r="K8" s="5"/>
      <c r="L8" s="5"/>
    </row>
    <row r="9" spans="1:12" ht="12.75" customHeight="1">
      <c r="A9" s="5"/>
      <c r="B9" s="5"/>
      <c r="C9" s="5"/>
      <c r="D9" s="5"/>
      <c r="E9" s="5"/>
      <c r="F9" s="5"/>
      <c r="G9" s="5"/>
      <c r="L9" s="5"/>
    </row>
    <row r="10" spans="1:12" ht="12.75" customHeight="1">
      <c r="A10" s="5"/>
      <c r="B10" s="5"/>
      <c r="C10" s="5"/>
      <c r="D10" s="5"/>
      <c r="E10" s="5"/>
      <c r="F10" s="5"/>
      <c r="G10" s="5"/>
      <c r="L10" s="5"/>
    </row>
    <row r="11" spans="1:12" ht="12.75" customHeight="1">
      <c r="A11" s="5"/>
      <c r="B11" s="5"/>
      <c r="C11" s="5"/>
      <c r="D11" s="5"/>
      <c r="E11" s="5"/>
      <c r="F11" s="5"/>
      <c r="G11" s="5"/>
      <c r="L11" s="5"/>
    </row>
    <row r="12" spans="1:12" ht="12.75" customHeight="1">
      <c r="A12" s="5"/>
      <c r="B12" s="5"/>
      <c r="C12" s="5"/>
      <c r="D12" s="5"/>
      <c r="E12" s="5"/>
      <c r="F12" s="5"/>
      <c r="G12" s="5"/>
      <c r="L12" s="5"/>
    </row>
    <row r="13" spans="1:12" ht="12.75" customHeight="1">
      <c r="A13" s="5"/>
      <c r="B13" s="5"/>
      <c r="C13" s="5"/>
      <c r="E13" s="5"/>
      <c r="F13" s="5"/>
      <c r="G13" s="5"/>
      <c r="L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2:7" ht="12.75" customHeight="1">
      <c r="B18" s="5"/>
      <c r="C18" s="5"/>
      <c r="E18" s="5"/>
      <c r="G18" s="5"/>
    </row>
    <row r="19" spans="3:7" ht="12.75" customHeight="1">
      <c r="C19" s="5"/>
      <c r="E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mergeCells count="2">
    <mergeCell ref="A1:G1"/>
    <mergeCell ref="A2:C2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E3" sqref="E3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0" t="s">
        <v>174</v>
      </c>
      <c r="B2" s="50"/>
      <c r="C2" s="50"/>
      <c r="D2" s="50"/>
      <c r="E2" s="50"/>
      <c r="F2" s="51"/>
      <c r="G2" s="51"/>
    </row>
    <row r="3" spans="1:7" ht="21" customHeight="1">
      <c r="A3" s="32" t="s">
        <v>0</v>
      </c>
      <c r="B3" s="20"/>
      <c r="C3" s="20"/>
      <c r="D3" s="20"/>
      <c r="E3" s="22" t="s">
        <v>180</v>
      </c>
      <c r="F3" s="20"/>
      <c r="G3" s="20"/>
    </row>
    <row r="4" spans="1:7" ht="17.25" customHeight="1">
      <c r="A4" s="21" t="s">
        <v>45</v>
      </c>
      <c r="B4" s="44"/>
      <c r="C4" s="44" t="s">
        <v>158</v>
      </c>
      <c r="D4" s="47"/>
      <c r="E4" s="45"/>
      <c r="F4" s="20"/>
      <c r="G4" s="20"/>
    </row>
    <row r="5" spans="1:7" ht="21" customHeight="1">
      <c r="A5" s="23" t="s">
        <v>54</v>
      </c>
      <c r="B5" s="48" t="s">
        <v>149</v>
      </c>
      <c r="C5" s="49" t="s">
        <v>14</v>
      </c>
      <c r="D5" s="49" t="s">
        <v>144</v>
      </c>
      <c r="E5" s="49" t="s">
        <v>145</v>
      </c>
      <c r="F5" s="20"/>
      <c r="G5" s="20"/>
    </row>
    <row r="6" spans="1:7" ht="21" customHeight="1">
      <c r="A6" s="52" t="s">
        <v>61</v>
      </c>
      <c r="B6" s="52" t="s">
        <v>61</v>
      </c>
      <c r="C6" s="53">
        <v>1</v>
      </c>
      <c r="D6" s="53">
        <f>C6+1</f>
        <v>2</v>
      </c>
      <c r="E6" s="53">
        <f>D6+1</f>
        <v>3</v>
      </c>
      <c r="F6" s="20"/>
      <c r="G6" s="20"/>
    </row>
    <row r="7" spans="1:7" ht="18.75" customHeight="1">
      <c r="A7" s="80"/>
      <c r="B7" s="80"/>
      <c r="C7" s="36"/>
      <c r="D7" s="77"/>
      <c r="E7" s="77"/>
      <c r="F7" s="20"/>
      <c r="G7" s="20"/>
    </row>
    <row r="8" spans="1:7" ht="18.75" customHeight="1">
      <c r="A8" s="80"/>
      <c r="B8" s="80"/>
      <c r="C8" s="36"/>
      <c r="D8" s="77"/>
      <c r="E8" s="77"/>
      <c r="F8" s="20"/>
      <c r="G8" s="20"/>
    </row>
    <row r="9" spans="1:7" ht="18.75" customHeight="1">
      <c r="A9" s="80"/>
      <c r="B9" s="80"/>
      <c r="C9" s="36"/>
      <c r="D9" s="77"/>
      <c r="E9" s="77"/>
      <c r="F9" s="20"/>
      <c r="G9" s="20"/>
    </row>
    <row r="10" spans="1:7" ht="18.75" customHeight="1">
      <c r="A10" s="80"/>
      <c r="B10" s="80"/>
      <c r="C10" s="36"/>
      <c r="D10" s="77"/>
      <c r="E10" s="77"/>
      <c r="F10" s="20"/>
      <c r="G10" s="20"/>
    </row>
    <row r="11" spans="1:7" ht="18.75" customHeight="1">
      <c r="A11" s="80"/>
      <c r="B11" s="80"/>
      <c r="C11" s="36"/>
      <c r="D11" s="77"/>
      <c r="E11" s="77"/>
      <c r="F11" s="20"/>
      <c r="G11" s="20"/>
    </row>
    <row r="12" spans="1:7" ht="18.75" customHeight="1">
      <c r="A12" s="80"/>
      <c r="B12" s="80"/>
      <c r="C12" s="36"/>
      <c r="D12" s="77"/>
      <c r="E12" s="77"/>
      <c r="F12" s="20"/>
      <c r="G12" s="20"/>
    </row>
    <row r="13" spans="1:7" ht="18.75" customHeight="1">
      <c r="A13" s="80"/>
      <c r="B13" s="80"/>
      <c r="C13" s="36"/>
      <c r="D13" s="77"/>
      <c r="E13" s="77"/>
      <c r="F13" s="20"/>
      <c r="G13" s="20"/>
    </row>
    <row r="14" spans="1:7" ht="18.75" customHeight="1">
      <c r="A14" s="80"/>
      <c r="B14" s="80"/>
      <c r="C14" s="36"/>
      <c r="D14" s="77"/>
      <c r="E14" s="77"/>
      <c r="F14" s="20"/>
      <c r="G14" s="20"/>
    </row>
    <row r="15" spans="1:7" ht="18.75" customHeight="1">
      <c r="A15" s="80"/>
      <c r="B15" s="80"/>
      <c r="C15" s="36"/>
      <c r="D15" s="77"/>
      <c r="E15" s="77"/>
      <c r="F15" s="20"/>
      <c r="G15" s="20"/>
    </row>
    <row r="16" spans="1:7" ht="18.75" customHeight="1">
      <c r="A16" s="80"/>
      <c r="B16" s="80"/>
      <c r="C16" s="36"/>
      <c r="D16" s="77"/>
      <c r="E16" s="77"/>
      <c r="F16" s="20"/>
      <c r="G16" s="20"/>
    </row>
    <row r="17" ht="21" customHeight="1"/>
    <row r="18" spans="1:7" ht="21" customHeight="1">
      <c r="A18" s="20"/>
      <c r="B18" s="20"/>
      <c r="C18" s="20"/>
      <c r="D18" s="20"/>
      <c r="E18" s="20"/>
      <c r="F18" s="20"/>
      <c r="G18" s="20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2018-03-07T09:03:57Z</cp:lastPrinted>
  <dcterms:created xsi:type="dcterms:W3CDTF">2017-02-13T10:30:58Z</dcterms:created>
  <dcterms:modified xsi:type="dcterms:W3CDTF">2018-03-08T01:15:49Z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