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<sst xmlns="http://schemas.openxmlformats.org/spreadsheetml/2006/main" count="391" uniqueCount="251">
  <si>
    <t>2018年部门预算表</t>
  </si>
  <si>
    <t/>
  </si>
  <si>
    <t>总计(合计)</t>
  </si>
  <si>
    <t>编制单位：</t>
  </si>
  <si>
    <t>司法局</t>
  </si>
  <si>
    <t>收支预算总表</t>
  </si>
  <si>
    <t>填报单位：司法局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</si>
  <si>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</si>
  <si>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</si>
  <si>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</si>
  <si>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</si>
  <si>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</si>
  <si>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</si>
  <si>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</si>
  <si>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</si>
  <si>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</si>
  <si>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</si>
  <si>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</si>
  <si>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</si>
  <si>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</si>
  <si>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</si>
  <si>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</si>
  <si>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</si>
  <si>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</si>
  <si>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</si>
  <si>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</si>
  <si>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</si>
  <si>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</si>
  <si>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</si>
  <si>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</si>
  <si>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</si>
  <si>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</si>
  <si>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</si>
  <si>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单位编码</t>
  </si>
  <si>
    <t>单位名称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</si>
  <si>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</si>
  <si>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</si>
  <si>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</si>
  <si>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</si>
  <si>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</si>
  <si>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</si>
  <si>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</si>
  <si>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</si>
  <si>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</si>
  <si>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</si>
  <si>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</si>
  <si>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</si>
  <si>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预算内投资收入</t>
  </si>
  <si>
    <t>**</t>
  </si>
  <si>
    <t>10158</t>
  </si>
  <si>
    <t xml:space="preserve">  1015801</t>
  </si>
  <si>
    <t xml:space="preserve">  县司法局机关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</si>
  <si>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</si>
  <si>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</si>
  <si>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</si>
  <si>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</si>
  <si>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</si>
  <si>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</si>
  <si>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</si>
  <si>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</si>
  <si>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</si>
  <si>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204</t>
  </si>
  <si>
    <t>公共安全支出</t>
  </si>
  <si>
    <t xml:space="preserve">  06</t>
  </si>
  <si>
    <t xml:space="preserve">  司法</t>
  </si>
  <si>
    <t xml:space="preserve">    2040601</t>
  </si>
  <si>
    <t xml:space="preserve">    行政运行（司法）</t>
  </si>
  <si>
    <t xml:space="preserve">    2040604</t>
  </si>
  <si>
    <t xml:space="preserve">    基层司法业务</t>
  </si>
  <si>
    <t xml:space="preserve">    2040605</t>
  </si>
  <si>
    <t xml:space="preserve">    普法宣传</t>
  </si>
  <si>
    <t xml:space="preserve">    2040607</t>
  </si>
  <si>
    <t xml:space="preserve">    法律援助</t>
  </si>
  <si>
    <t xml:space="preserve">    2040610</t>
  </si>
  <si>
    <t xml:space="preserve">    社区矫正</t>
  </si>
  <si>
    <t xml:space="preserve">    2040699</t>
  </si>
  <si>
    <t xml:space="preserve">    其他司法支出</t>
  </si>
  <si>
    <t>208</t>
  </si>
  <si>
    <t>社会保障和就业支出</t>
  </si>
  <si>
    <t xml:space="preserve">  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</si>
  <si>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</si>
  <si>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</si>
  <si>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</si>
  <si>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</si>
  <si>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</si>
  <si>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08</t>
  </si>
  <si>
    <t xml:space="preserve">  抚恤</t>
  </si>
  <si>
    <t xml:space="preserve">    2080801</t>
  </si>
  <si>
    <t xml:space="preserve">    死亡抚恤</t>
  </si>
  <si>
    <t>210</t>
  </si>
  <si>
    <t>医疗卫生与计划生育支出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</si>
  <si>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</si>
  <si>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</si>
  <si>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</si>
  <si>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</si>
  <si>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</si>
  <si>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</si>
  <si>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221</t>
  </si>
  <si>
    <t>住房保障支出</t>
  </si>
  <si>
    <t xml:space="preserve">  02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</si>
  <si>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</si>
  <si>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</si>
  <si>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</si>
  <si>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</si>
  <si>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</si>
  <si>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</si>
  <si>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</si>
  <si>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</si>
  <si>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</si>
  <si>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</si>
  <si>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</si>
  <si>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</si>
  <si>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</si>
  <si>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</si>
  <si>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</si>
  <si>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</si>
  <si>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</si>
  <si>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</si>
  <si>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01</t>
  </si>
  <si>
    <t xml:space="preserve">  基本工资</t>
  </si>
  <si>
    <t xml:space="preserve">    30130101</t>
  </si>
  <si>
    <t xml:space="preserve">    基本工资</t>
  </si>
  <si>
    <t xml:space="preserve">  津贴补贴</t>
  </si>
  <si>
    <t xml:space="preserve">    301301020101</t>
  </si>
  <si>
    <t xml:space="preserve">    人均78元补助工资(行政)</t>
  </si>
  <si>
    <t xml:space="preserve">    301301020102</t>
  </si>
  <si>
    <t xml:space="preserve">    人均100元生活补贴(行政)</t>
  </si>
  <si>
    <t xml:space="preserve">    301301020103</t>
  </si>
  <si>
    <t xml:space="preserve">    人均170元其他工资(行政)</t>
  </si>
  <si>
    <t xml:space="preserve">    301301020104</t>
  </si>
  <si>
    <t xml:space="preserve">    200元菜篮子费(行政)</t>
  </si>
  <si>
    <t xml:space="preserve">    301301020105</t>
  </si>
  <si>
    <t xml:space="preserve">    新增部分(行政)</t>
  </si>
  <si>
    <t xml:space="preserve">    301301020199</t>
  </si>
  <si>
    <t xml:space="preserve">    其他津补贴(行政)</t>
  </si>
  <si>
    <t xml:space="preserve">    3013010203</t>
  </si>
  <si>
    <t xml:space="preserve">    特殊岗位津贴</t>
  </si>
  <si>
    <t xml:space="preserve">  03</t>
  </si>
  <si>
    <t xml:space="preserve">  奖金</t>
  </si>
  <si>
    <t xml:space="preserve">    30130103</t>
  </si>
  <si>
    <t xml:space="preserve">    奖金</t>
  </si>
  <si>
    <t xml:space="preserve">  机关事业单位基本养老保险缴费</t>
  </si>
  <si>
    <t xml:space="preserve">    30130108</t>
  </si>
  <si>
    <t xml:space="preserve">    机关事业单位基本养老保险缴费</t>
  </si>
  <si>
    <t xml:space="preserve">  09</t>
  </si>
  <si>
    <t xml:space="preserve">  职业年金缴费</t>
  </si>
  <si>
    <t xml:space="preserve">    30130109</t>
  </si>
  <si>
    <t xml:space="preserve">    职业年金缴费</t>
  </si>
  <si>
    <t xml:space="preserve">  10</t>
  </si>
  <si>
    <t xml:space="preserve">  职工基本医疗保险缴费</t>
  </si>
  <si>
    <t xml:space="preserve">    30130110</t>
  </si>
  <si>
    <t xml:space="preserve">    职工基本医疗保险缴费</t>
  </si>
  <si>
    <t xml:space="preserve">  公务员医疗补助缴费</t>
  </si>
  <si>
    <t xml:space="preserve">    30130111</t>
  </si>
  <si>
    <t xml:space="preserve">    公务员医疗补助缴费</t>
  </si>
  <si>
    <t xml:space="preserve">  13</t>
  </si>
  <si>
    <t xml:space="preserve">  住房公积金</t>
  </si>
  <si>
    <t xml:space="preserve">    30130113</t>
  </si>
  <si>
    <t xml:space="preserve">  99</t>
  </si>
  <si>
    <t xml:space="preserve">  其他工资福利支出</t>
  </si>
  <si>
    <t xml:space="preserve">    3013019903</t>
  </si>
  <si>
    <t xml:space="preserve">    聘用人员工资</t>
  </si>
  <si>
    <t>302</t>
  </si>
  <si>
    <t>商品和服务支出</t>
  </si>
  <si>
    <t xml:space="preserve">  办公费</t>
  </si>
  <si>
    <t xml:space="preserve">    30130201</t>
  </si>
  <si>
    <t xml:space="preserve">    办公费</t>
  </si>
  <si>
    <t xml:space="preserve">  印刷费</t>
  </si>
  <si>
    <t xml:space="preserve">    30130202</t>
  </si>
  <si>
    <t xml:space="preserve">    印刷费</t>
  </si>
  <si>
    <t xml:space="preserve">  04</t>
  </si>
  <si>
    <t xml:space="preserve">  手续费</t>
  </si>
  <si>
    <t xml:space="preserve">    30130204</t>
  </si>
  <si>
    <t xml:space="preserve">    手续费</t>
  </si>
  <si>
    <t xml:space="preserve">  水费</t>
  </si>
  <si>
    <t xml:space="preserve">    30130205</t>
  </si>
  <si>
    <t xml:space="preserve">    水费</t>
  </si>
  <si>
    <t xml:space="preserve">  电费</t>
  </si>
  <si>
    <t xml:space="preserve">    30130206</t>
  </si>
  <si>
    <t xml:space="preserve">    电费</t>
  </si>
  <si>
    <t xml:space="preserve">  07</t>
  </si>
  <si>
    <t xml:space="preserve">  邮电费</t>
  </si>
  <si>
    <t xml:space="preserve">    30130207</t>
  </si>
  <si>
    <t xml:space="preserve">    邮电费</t>
  </si>
  <si>
    <t xml:space="preserve">  物业管理费</t>
  </si>
  <si>
    <t xml:space="preserve">    30130209</t>
  </si>
  <si>
    <t xml:space="preserve">    物业管理费</t>
  </si>
  <si>
    <t xml:space="preserve">  差旅费</t>
  </si>
  <si>
    <t xml:space="preserve">    30130211</t>
  </si>
  <si>
    <t xml:space="preserve">    差旅费</t>
  </si>
  <si>
    <t xml:space="preserve">  维修(护)费</t>
  </si>
  <si>
    <t xml:space="preserve">    30130213</t>
  </si>
  <si>
    <t xml:space="preserve">    维修(护)费</t>
  </si>
  <si>
    <t xml:space="preserve">  14</t>
  </si>
  <si>
    <t xml:space="preserve">  租赁费</t>
  </si>
  <si>
    <t xml:space="preserve">    30130214</t>
  </si>
  <si>
    <t xml:space="preserve">    租赁费</t>
  </si>
  <si>
    <t xml:space="preserve">  15</t>
  </si>
  <si>
    <t xml:space="preserve">  会议费</t>
  </si>
  <si>
    <t xml:space="preserve">    30130215</t>
  </si>
  <si>
    <t xml:space="preserve">    会议费</t>
  </si>
  <si>
    <t xml:space="preserve">  16</t>
  </si>
  <si>
    <t xml:space="preserve">  培训费</t>
  </si>
  <si>
    <t xml:space="preserve">    30130216</t>
  </si>
  <si>
    <t xml:space="preserve">    培训费</t>
  </si>
  <si>
    <t xml:space="preserve">  17</t>
  </si>
  <si>
    <t xml:space="preserve">  公务接待费</t>
  </si>
  <si>
    <t xml:space="preserve">    30130217</t>
  </si>
  <si>
    <t xml:space="preserve">    公务接待费</t>
  </si>
  <si>
    <t xml:space="preserve">  26</t>
  </si>
  <si>
    <t xml:space="preserve">  劳务费</t>
  </si>
  <si>
    <t xml:space="preserve">    30130226</t>
  </si>
  <si>
    <t xml:space="preserve">    劳务费</t>
  </si>
  <si>
    <t xml:space="preserve">  28</t>
  </si>
  <si>
    <t xml:space="preserve">  工会经费</t>
  </si>
  <si>
    <t xml:space="preserve">    30130228</t>
  </si>
  <si>
    <t xml:space="preserve">    工会经费</t>
  </si>
  <si>
    <t xml:space="preserve">  29</t>
  </si>
  <si>
    <t xml:space="preserve">  福利费</t>
  </si>
  <si>
    <t xml:space="preserve">    30130229</t>
  </si>
  <si>
    <t xml:space="preserve">    福利费</t>
  </si>
  <si>
    <t xml:space="preserve">  31</t>
  </si>
  <si>
    <t xml:space="preserve">  公务用车运行维护费</t>
  </si>
  <si>
    <t xml:space="preserve">    30130231</t>
  </si>
  <si>
    <t xml:space="preserve">    公务用车运行维护费</t>
  </si>
  <si>
    <t xml:space="preserve">  39</t>
  </si>
  <si>
    <t xml:space="preserve">  其他交通费用</t>
  </si>
  <si>
    <t xml:space="preserve">    3013023901</t>
  </si>
  <si>
    <t xml:space="preserve">    公务交通补贴</t>
  </si>
  <si>
    <t xml:space="preserve">  其他商品和服务支出</t>
  </si>
  <si>
    <t xml:space="preserve">    3013029999</t>
  </si>
  <si>
    <t xml:space="preserve">    其他商品和服务支出</t>
  </si>
  <si>
    <t>303</t>
  </si>
  <si>
    <t>对个人和家庭的补助</t>
  </si>
  <si>
    <t xml:space="preserve">  生活补助</t>
  </si>
  <si>
    <t xml:space="preserve">    3013030501</t>
  </si>
  <si>
    <t xml:space="preserve">    遗嘱补助</t>
  </si>
  <si>
    <t xml:space="preserve">  奖励金</t>
  </si>
  <si>
    <t xml:space="preserve">    30130309</t>
  </si>
  <si>
    <t xml:space="preserve">    奖励金</t>
  </si>
  <si>
    <t>一般公共预算'三公'经费支出表</t>
  </si>
  <si>
    <t>填报单位:司法局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</si>
  <si>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</si>
  <si>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</si>
  <si>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</si>
  <si>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</si>
  <si>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</si>
  <si>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</si>
  <si>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</si>
  <si>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</si>
  <si>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t>政府性基金预
算拨款收入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</si>
</sst>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2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IU9"/>
  <sheetViews>
    <sheetView tabSelected="1" workbookViewId="0" topLeftCell="A1">
      <selection activeCell="K14" sqref="K14"/>
    </sheetView>
  </sheetViews>
  <sheetFormatPr defaultColWidth="9.00390625" defaultRowHeight="14.25"/>
  <sheetData>
    <row r="1" ht="14.25">
      <c r="U1">
        <v>30694152.84</v>
      </c>
    </row>
    <row r="4" ht="27">
      <c r="F4" s="6" t="s">
        <v>0</v>
      </c>
    </row>
    <row r="6" ht="14.25"/>
    <row r="9" spans="6:255" ht="20.25">
      <c r="F9" s="1" t="s">
        <v>3</v>
      </c>
      <c r="H9" s="1" t="s">
        <v>4</v>
      </c>
      <c r="IU9" t="s">
        <v>2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G8" sqref="G8"/>
    </sheetView>
  </sheetViews>
  <sheetFormatPr defaultColWidth="9.00390625" defaultRowHeight="14.25"/>
  <cols>
    <col min="1" max="3" width="25.625" style="0" customWidth="1"/>
  </cols>
  <sheetData>
    <row r="2" spans="1:3" ht="25.5">
      <c r="A2" s="3" t="s">
        <v>247</v>
      </c>
      <c r="B2" s="3"/>
      <c r="C2" s="3"/>
    </row>
    <row r="4" spans="1:3" ht="30" customHeight="1">
      <c r="A4" s="2" t="s">
        <v>248</v>
      </c>
      <c r="B4" s="2" t="s">
        <v>35</v>
      </c>
      <c r="C4" s="2" t="s">
        <v>26</v>
      </c>
    </row>
    <row r="5" spans="1:3" ht="30" customHeight="1">
      <c r="A5" s="2"/>
      <c r="B5" s="2"/>
      <c r="C5" s="2"/>
    </row>
    <row r="6" spans="1:3" ht="30" customHeight="1">
      <c r="A6" s="2" t="s">
        <v>48</v>
      </c>
      <c r="B6" s="2">
        <v>1</v>
      </c>
      <c r="C6" s="2">
        <v>2</v>
      </c>
    </row>
    <row r="7" spans="1:3" ht="30" customHeight="1">
      <c r="A7" s="2" t="s">
        <v>35</v>
      </c>
      <c r="B7" s="2">
        <v>5115692.14</v>
      </c>
      <c r="C7" s="2">
        <v>0</v>
      </c>
    </row>
    <row r="8" spans="1:3" ht="30" customHeight="1">
      <c r="A8" s="2" t="s">
        <v>62</v>
      </c>
      <c r="B8" s="2">
        <v>4076406</v>
      </c>
      <c r="C8" s="2">
        <v>0</v>
      </c>
    </row>
    <row r="9" spans="1:3" ht="30" customHeight="1">
      <c r="A9" s="2" t="s">
        <v>78</v>
      </c>
      <c r="B9" s="2">
        <v>506035.92</v>
      </c>
      <c r="C9" s="2">
        <v>0</v>
      </c>
    </row>
    <row r="10" spans="1:3" ht="30" customHeight="1">
      <c r="A10" s="2" t="s">
        <v>90</v>
      </c>
      <c r="B10" s="2">
        <v>289037.74</v>
      </c>
      <c r="C10" s="2">
        <v>0</v>
      </c>
    </row>
    <row r="11" spans="1:3" ht="30" customHeight="1">
      <c r="A11" s="2" t="s">
        <v>98</v>
      </c>
      <c r="B11" s="2">
        <v>244212.48</v>
      </c>
      <c r="C11" s="2">
        <v>0</v>
      </c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C18" sqref="C18"/>
    </sheetView>
  </sheetViews>
  <sheetFormatPr defaultColWidth="9.00390625" defaultRowHeight="14.25"/>
  <cols>
    <col min="1" max="1" width="34.00390625" style="0" customWidth="1"/>
    <col min="2" max="2" width="26.625" style="0" customWidth="1"/>
    <col min="3" max="3" width="29.125" style="0" customWidth="1"/>
    <col min="4" max="4" width="24.625" style="0" customWidth="1"/>
  </cols>
  <sheetData>
    <row r="2" spans="1:4" ht="25.5">
      <c r="A2" s="3" t="s">
        <v>249</v>
      </c>
      <c r="B2" s="3"/>
      <c r="C2" s="3"/>
      <c r="D2" s="3"/>
    </row>
    <row r="3" ht="13.5" customHeight="1"/>
    <row r="4" spans="1:4" ht="24.75" customHeight="1">
      <c r="A4" s="2" t="s">
        <v>248</v>
      </c>
      <c r="B4" s="2" t="s">
        <v>36</v>
      </c>
      <c r="C4" s="2" t="s">
        <v>104</v>
      </c>
      <c r="D4" s="2" t="s">
        <v>105</v>
      </c>
    </row>
    <row r="5" spans="1:4" ht="24.75" customHeight="1">
      <c r="A5" s="2"/>
      <c r="B5" s="2"/>
      <c r="C5" s="2"/>
      <c r="D5" s="2"/>
    </row>
    <row r="6" spans="1:4" ht="24.75" customHeight="1">
      <c r="A6" s="2" t="s">
        <v>48</v>
      </c>
      <c r="B6" s="2">
        <v>1</v>
      </c>
      <c r="C6" s="2">
        <v>2</v>
      </c>
      <c r="D6" s="2">
        <v>3</v>
      </c>
    </row>
    <row r="7" spans="1:4" ht="24.75" customHeight="1">
      <c r="A7" s="2" t="s">
        <v>35</v>
      </c>
      <c r="B7" s="2">
        <v>5115692.14</v>
      </c>
      <c r="C7" s="2">
        <v>5115692.14</v>
      </c>
      <c r="D7" s="2">
        <v>0</v>
      </c>
    </row>
    <row r="8" spans="1:4" ht="24.75" customHeight="1">
      <c r="A8" s="2" t="s">
        <v>62</v>
      </c>
      <c r="B8" s="2">
        <v>4076406</v>
      </c>
      <c r="C8" s="2">
        <v>4076406</v>
      </c>
      <c r="D8" s="2">
        <v>0</v>
      </c>
    </row>
    <row r="9" spans="1:4" ht="24.75" customHeight="1">
      <c r="A9" s="2" t="s">
        <v>78</v>
      </c>
      <c r="B9" s="2">
        <v>506035.92</v>
      </c>
      <c r="C9" s="2">
        <v>506035.92</v>
      </c>
      <c r="D9" s="2">
        <v>0</v>
      </c>
    </row>
    <row r="10" spans="1:4" ht="24.75" customHeight="1">
      <c r="A10" s="2" t="s">
        <v>90</v>
      </c>
      <c r="B10" s="2">
        <v>289037.74</v>
      </c>
      <c r="C10" s="2">
        <v>289037.74</v>
      </c>
      <c r="D10" s="2">
        <v>0</v>
      </c>
    </row>
    <row r="11" spans="1:4" ht="24.75" customHeight="1">
      <c r="A11" s="2" t="s">
        <v>98</v>
      </c>
      <c r="B11" s="2">
        <v>244212.48</v>
      </c>
      <c r="C11" s="2">
        <v>244212.48</v>
      </c>
      <c r="D11" s="2">
        <v>0</v>
      </c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4"/>
  <sheetViews>
    <sheetView workbookViewId="0" topLeftCell="A1">
      <selection activeCell="C10" sqref="C10"/>
    </sheetView>
  </sheetViews>
  <sheetFormatPr defaultColWidth="9.00390625" defaultRowHeight="14.25"/>
  <cols>
    <col min="1" max="1" width="31.75390625" style="0" customWidth="1"/>
    <col min="2" max="2" width="21.25390625" style="0" customWidth="1"/>
    <col min="3" max="3" width="31.625" style="0" customWidth="1"/>
    <col min="4" max="4" width="15.00390625" style="0" customWidth="1"/>
  </cols>
  <sheetData>
    <row r="2" spans="1:4" ht="25.5">
      <c r="A2" s="3" t="s">
        <v>5</v>
      </c>
      <c r="B2" s="3"/>
      <c r="C2" s="3"/>
      <c r="D2" s="3"/>
    </row>
    <row r="3" spans="1:4" ht="14.25">
      <c r="A3" t="s">
        <v>6</v>
      </c>
      <c r="D3" t="s">
        <v>7</v>
      </c>
    </row>
    <row r="4" spans="1:4" ht="24.75" customHeight="1">
      <c r="A4" s="2" t="s">
        <v>8</v>
      </c>
      <c r="B4" s="2"/>
      <c r="C4" s="2" t="s">
        <v>9</v>
      </c>
      <c r="D4" s="2"/>
    </row>
    <row r="5" spans="1:4" ht="24.75" customHeight="1">
      <c r="A5" s="2" t="s">
        <v>10</v>
      </c>
      <c r="B5" s="2" t="s">
        <v>11</v>
      </c>
      <c r="C5" s="2" t="s">
        <v>12</v>
      </c>
      <c r="D5" s="2" t="s">
        <v>11</v>
      </c>
    </row>
    <row r="6" spans="1:4" ht="24.75" customHeight="1">
      <c r="A6" s="2" t="s">
        <v>13</v>
      </c>
      <c r="B6" s="2">
        <v>5115692.14</v>
      </c>
      <c r="C6" s="2"/>
      <c r="D6" s="2"/>
    </row>
    <row r="7" spans="1:4" ht="24.75" customHeight="1">
      <c r="A7" s="2" t="s">
        <v>14</v>
      </c>
      <c r="B7" s="2">
        <v>5115692.14</v>
      </c>
      <c r="C7" s="2"/>
      <c r="D7" s="2"/>
    </row>
    <row r="8" spans="1:4" ht="24.75" customHeight="1">
      <c r="A8" s="2" t="s">
        <v>15</v>
      </c>
      <c r="B8" s="2">
        <v>0</v>
      </c>
      <c r="C8" s="2"/>
      <c r="D8" s="2"/>
    </row>
    <row r="9" spans="1:4" ht="24.75" customHeight="1">
      <c r="A9" s="2" t="s">
        <v>16</v>
      </c>
      <c r="B9" s="2">
        <v>0</v>
      </c>
      <c r="C9" s="2"/>
      <c r="D9" s="2"/>
    </row>
    <row r="10" spans="1:4" ht="24.75" customHeight="1">
      <c r="A10" s="2" t="s">
        <v>17</v>
      </c>
      <c r="B10" s="2">
        <v>0</v>
      </c>
      <c r="C10" s="2"/>
      <c r="D10" s="2"/>
    </row>
    <row r="11" spans="1:4" ht="24.75" customHeight="1">
      <c r="A11" s="2" t="s">
        <v>18</v>
      </c>
      <c r="B11" s="2">
        <v>0</v>
      </c>
      <c r="C11" s="2"/>
      <c r="D11" s="2"/>
    </row>
    <row r="12" spans="1:4" ht="24.75" customHeight="1">
      <c r="A12" s="2" t="s">
        <v>19</v>
      </c>
      <c r="B12" s="2">
        <v>0</v>
      </c>
      <c r="C12" s="2"/>
      <c r="D12" s="2"/>
    </row>
    <row r="13" spans="1:4" ht="24.75" customHeight="1">
      <c r="A13" s="2" t="s">
        <v>20</v>
      </c>
      <c r="B13" s="2">
        <v>0</v>
      </c>
      <c r="C13" s="2"/>
      <c r="D13" s="2"/>
    </row>
    <row r="14" spans="1:4" ht="24.75" customHeight="1">
      <c r="A14" s="2" t="s">
        <v>21</v>
      </c>
      <c r="B14" s="2">
        <v>0</v>
      </c>
      <c r="C14" s="2"/>
      <c r="D14" s="2"/>
    </row>
    <row r="15" spans="1:4" ht="24.75" customHeight="1">
      <c r="A15" s="2" t="s">
        <v>22</v>
      </c>
      <c r="B15" s="2">
        <v>0</v>
      </c>
      <c r="C15" s="2"/>
      <c r="D15" s="2"/>
    </row>
    <row r="49" spans="1:3" ht="14.25">
      <c r="A49" t="s">
        <v>23</v>
      </c>
      <c r="B49">
        <f>SUM(B6,B11,B12,B13,B14,B15)</f>
        <v>5115692.14</v>
      </c>
      <c r="C49" t="s">
        <v>24</v>
      </c>
    </row>
    <row r="50" spans="1:3" ht="14.25">
      <c r="A50" t="s">
        <v>25</v>
      </c>
      <c r="B50">
        <v>0</v>
      </c>
      <c r="C50" t="s">
        <v>26</v>
      </c>
    </row>
    <row r="51" spans="1:2" ht="14.25">
      <c r="A51" t="s">
        <v>27</v>
      </c>
      <c r="B51">
        <v>0</v>
      </c>
    </row>
    <row r="52" spans="1:2" ht="14.25">
      <c r="A52" t="s">
        <v>28</v>
      </c>
      <c r="B52">
        <v>0</v>
      </c>
    </row>
    <row r="53" spans="1:2" ht="14.25">
      <c r="A53" t="s">
        <v>29</v>
      </c>
      <c r="B53">
        <v>0</v>
      </c>
    </row>
    <row r="54" spans="1:4" ht="14.25">
      <c r="A54" t="s">
        <v>30</v>
      </c>
      <c r="B54">
        <f>SUM(B49,B50,B51)</f>
        <v>5115692.14</v>
      </c>
      <c r="C54" t="s">
        <v>31</v>
      </c>
      <c r="D54">
        <f>SUM(D49,D50)</f>
        <v>0</v>
      </c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A1" sqref="A1:O2"/>
    </sheetView>
  </sheetViews>
  <sheetFormatPr defaultColWidth="9.00390625" defaultRowHeight="14.25"/>
  <cols>
    <col min="2" max="2" width="16.50390625" style="0" customWidth="1"/>
    <col min="3" max="3" width="16.25390625" style="0" customWidth="1"/>
    <col min="4" max="4" width="17.75390625" style="0" customWidth="1"/>
    <col min="5" max="5" width="21.375" style="0" customWidth="1"/>
    <col min="6" max="6" width="13.125" style="0" customWidth="1"/>
    <col min="7" max="7" width="13.375" style="0" customWidth="1"/>
    <col min="8" max="8" width="14.625" style="0" customWidth="1"/>
    <col min="9" max="9" width="9.125" style="0" customWidth="1"/>
    <col min="13" max="13" width="12.375" style="0" customWidth="1"/>
    <col min="14" max="14" width="18.375" style="0" customWidth="1"/>
  </cols>
  <sheetData>
    <row r="1" spans="1:15" ht="14.25">
      <c r="A1" s="3" t="s">
        <v>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>
      <c r="A3" t="s">
        <v>6</v>
      </c>
      <c r="O3" t="s">
        <v>7</v>
      </c>
    </row>
    <row r="4" spans="1:15" ht="53.25" customHeight="1">
      <c r="A4" s="2" t="s">
        <v>33</v>
      </c>
      <c r="B4" s="2" t="s">
        <v>34</v>
      </c>
      <c r="C4" s="2" t="s">
        <v>35</v>
      </c>
      <c r="D4" s="2" t="s">
        <v>36</v>
      </c>
      <c r="E4" s="2"/>
      <c r="F4" s="2"/>
      <c r="G4" s="2"/>
      <c r="H4" s="2"/>
      <c r="I4" s="2" t="s">
        <v>37</v>
      </c>
      <c r="J4" s="2" t="s">
        <v>38</v>
      </c>
      <c r="K4" s="2" t="s">
        <v>39</v>
      </c>
      <c r="L4" s="2" t="s">
        <v>40</v>
      </c>
      <c r="M4" s="2" t="s">
        <v>41</v>
      </c>
      <c r="N4" s="2" t="s">
        <v>42</v>
      </c>
      <c r="O4" s="2" t="s">
        <v>43</v>
      </c>
    </row>
    <row r="5" spans="1:15" ht="63.75" customHeight="1">
      <c r="A5" s="2"/>
      <c r="B5" s="2"/>
      <c r="C5" s="2"/>
      <c r="D5" s="2" t="s">
        <v>44</v>
      </c>
      <c r="E5" s="2" t="s">
        <v>45</v>
      </c>
      <c r="F5" s="2" t="s">
        <v>46</v>
      </c>
      <c r="G5" s="4" t="s">
        <v>250</v>
      </c>
      <c r="H5" s="2" t="s">
        <v>47</v>
      </c>
      <c r="I5" s="2"/>
      <c r="J5" s="2"/>
      <c r="K5" s="2"/>
      <c r="L5" s="2"/>
      <c r="M5" s="2"/>
      <c r="N5" s="2"/>
      <c r="O5" s="2"/>
    </row>
    <row r="6" spans="1:15" ht="30" customHeight="1">
      <c r="A6" s="2" t="s">
        <v>48</v>
      </c>
      <c r="B6" s="2" t="s">
        <v>48</v>
      </c>
      <c r="C6" s="2">
        <v>1</v>
      </c>
      <c r="D6" s="2">
        <f aca="true" t="shared" si="0" ref="D6:O6">C6+1</f>
        <v>2</v>
      </c>
      <c r="E6" s="2">
        <f t="shared" si="0"/>
        <v>3</v>
      </c>
      <c r="F6" s="2">
        <f t="shared" si="0"/>
        <v>4</v>
      </c>
      <c r="G6" s="2">
        <f t="shared" si="0"/>
        <v>5</v>
      </c>
      <c r="H6" s="2">
        <f t="shared" si="0"/>
        <v>6</v>
      </c>
      <c r="I6" s="2">
        <f t="shared" si="0"/>
        <v>7</v>
      </c>
      <c r="J6" s="2">
        <f t="shared" si="0"/>
        <v>8</v>
      </c>
      <c r="K6" s="2">
        <f t="shared" si="0"/>
        <v>9</v>
      </c>
      <c r="L6" s="2">
        <f t="shared" si="0"/>
        <v>10</v>
      </c>
      <c r="M6" s="2">
        <f t="shared" si="0"/>
        <v>11</v>
      </c>
      <c r="N6" s="2">
        <f t="shared" si="0"/>
        <v>12</v>
      </c>
      <c r="O6" s="2">
        <f t="shared" si="0"/>
        <v>13</v>
      </c>
    </row>
    <row r="7" spans="1:15" ht="30" customHeight="1">
      <c r="A7" s="2"/>
      <c r="B7" s="2" t="s">
        <v>35</v>
      </c>
      <c r="C7" s="2">
        <v>5115692.14</v>
      </c>
      <c r="D7" s="2">
        <v>5115692.14</v>
      </c>
      <c r="E7" s="2">
        <v>5115692.14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</row>
    <row r="8" spans="1:15" ht="30" customHeight="1">
      <c r="A8" s="2" t="s">
        <v>49</v>
      </c>
      <c r="B8" s="2" t="s">
        <v>4</v>
      </c>
      <c r="C8" s="2">
        <v>5115692.14</v>
      </c>
      <c r="D8" s="2">
        <v>5115692.14</v>
      </c>
      <c r="E8" s="2">
        <v>5115692.14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</row>
    <row r="9" spans="1:15" ht="30" customHeight="1">
      <c r="A9" s="2" t="s">
        <v>50</v>
      </c>
      <c r="B9" s="2" t="s">
        <v>51</v>
      </c>
      <c r="C9" s="2">
        <v>5115692.14</v>
      </c>
      <c r="D9" s="2">
        <v>5115692.14</v>
      </c>
      <c r="E9" s="2">
        <v>5115692.14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</row>
  </sheetData>
  <mergeCells count="1">
    <mergeCell ref="A1:O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2" sqref="A2:H2"/>
    </sheetView>
  </sheetViews>
  <sheetFormatPr defaultColWidth="9.00390625" defaultRowHeight="14.25"/>
  <cols>
    <col min="1" max="8" width="20.625" style="0" customWidth="1"/>
  </cols>
  <sheetData>
    <row r="2" spans="1:8" ht="27">
      <c r="A2" s="5" t="s">
        <v>52</v>
      </c>
      <c r="B2" s="5"/>
      <c r="C2" s="5"/>
      <c r="D2" s="5"/>
      <c r="E2" s="5"/>
      <c r="F2" s="5"/>
      <c r="G2" s="5"/>
      <c r="H2" s="5"/>
    </row>
    <row r="3" spans="1:8" ht="14.25">
      <c r="A3" t="s">
        <v>6</v>
      </c>
      <c r="H3" t="s">
        <v>7</v>
      </c>
    </row>
    <row r="4" spans="1:8" ht="24.75" customHeight="1">
      <c r="A4" s="2" t="s">
        <v>53</v>
      </c>
      <c r="B4" s="2"/>
      <c r="C4" s="2" t="s">
        <v>35</v>
      </c>
      <c r="D4" s="2" t="s">
        <v>54</v>
      </c>
      <c r="E4" s="2" t="s">
        <v>55</v>
      </c>
      <c r="F4" s="2" t="s">
        <v>56</v>
      </c>
      <c r="G4" s="2" t="s">
        <v>57</v>
      </c>
      <c r="H4" s="2" t="s">
        <v>58</v>
      </c>
    </row>
    <row r="5" spans="1:8" ht="24.75" customHeight="1">
      <c r="A5" s="2" t="s">
        <v>59</v>
      </c>
      <c r="B5" s="2" t="s">
        <v>60</v>
      </c>
      <c r="C5" s="2"/>
      <c r="D5" s="2"/>
      <c r="E5" s="2"/>
      <c r="F5" s="2"/>
      <c r="G5" s="2"/>
      <c r="H5" s="2"/>
    </row>
    <row r="6" spans="1:8" ht="24.75" customHeight="1">
      <c r="A6" s="2" t="s">
        <v>48</v>
      </c>
      <c r="B6" s="2" t="s">
        <v>48</v>
      </c>
      <c r="C6" s="2">
        <v>1</v>
      </c>
      <c r="D6" s="2">
        <f>C6+1</f>
        <v>2</v>
      </c>
      <c r="E6" s="2">
        <f>D6+1</f>
        <v>3</v>
      </c>
      <c r="F6" s="2">
        <f>E6+1</f>
        <v>4</v>
      </c>
      <c r="G6" s="2">
        <f>F6+1</f>
        <v>5</v>
      </c>
      <c r="H6" s="2">
        <f>G6+1</f>
        <v>6</v>
      </c>
    </row>
    <row r="7" spans="1:8" ht="24.75" customHeight="1">
      <c r="A7" s="2"/>
      <c r="B7" s="2" t="s">
        <v>35</v>
      </c>
      <c r="C7" s="2">
        <v>5115692.14</v>
      </c>
      <c r="D7" s="2">
        <v>3939692.14</v>
      </c>
      <c r="E7" s="2">
        <v>1176000</v>
      </c>
      <c r="F7" s="2">
        <v>0</v>
      </c>
      <c r="G7" s="2">
        <v>0</v>
      </c>
      <c r="H7" s="2">
        <v>0</v>
      </c>
    </row>
    <row r="8" spans="1:8" ht="24.75" customHeight="1">
      <c r="A8" s="2" t="s">
        <v>61</v>
      </c>
      <c r="B8" s="2" t="s">
        <v>62</v>
      </c>
      <c r="C8" s="2">
        <v>4076406</v>
      </c>
      <c r="D8" s="2">
        <v>2900406</v>
      </c>
      <c r="E8" s="2">
        <v>1176000</v>
      </c>
      <c r="F8" s="2">
        <v>0</v>
      </c>
      <c r="G8" s="2">
        <v>0</v>
      </c>
      <c r="H8" s="2">
        <v>0</v>
      </c>
    </row>
    <row r="9" spans="1:8" ht="24.75" customHeight="1">
      <c r="A9" s="2" t="s">
        <v>63</v>
      </c>
      <c r="B9" s="2" t="s">
        <v>64</v>
      </c>
      <c r="C9" s="2">
        <v>4076406</v>
      </c>
      <c r="D9" s="2">
        <v>2900406</v>
      </c>
      <c r="E9" s="2">
        <v>1176000</v>
      </c>
      <c r="F9" s="2">
        <v>0</v>
      </c>
      <c r="G9" s="2">
        <v>0</v>
      </c>
      <c r="H9" s="2">
        <v>0</v>
      </c>
    </row>
    <row r="10" spans="1:8" ht="24.75" customHeight="1">
      <c r="A10" s="2" t="s">
        <v>65</v>
      </c>
      <c r="B10" s="2" t="s">
        <v>66</v>
      </c>
      <c r="C10" s="2">
        <v>2900406</v>
      </c>
      <c r="D10" s="2">
        <v>2900406</v>
      </c>
      <c r="E10" s="2">
        <v>0</v>
      </c>
      <c r="F10" s="2">
        <v>0</v>
      </c>
      <c r="G10" s="2">
        <v>0</v>
      </c>
      <c r="H10" s="2">
        <v>0</v>
      </c>
    </row>
    <row r="11" spans="1:8" ht="24.75" customHeight="1">
      <c r="A11" s="2" t="s">
        <v>67</v>
      </c>
      <c r="B11" s="2" t="s">
        <v>68</v>
      </c>
      <c r="C11" s="2">
        <v>160000</v>
      </c>
      <c r="D11" s="2">
        <v>0</v>
      </c>
      <c r="E11" s="2">
        <v>160000</v>
      </c>
      <c r="F11" s="2">
        <v>0</v>
      </c>
      <c r="G11" s="2">
        <v>0</v>
      </c>
      <c r="H11" s="2">
        <v>0</v>
      </c>
    </row>
    <row r="12" spans="1:8" ht="24.75" customHeight="1">
      <c r="A12" s="2" t="s">
        <v>69</v>
      </c>
      <c r="B12" s="2" t="s">
        <v>70</v>
      </c>
      <c r="C12" s="2">
        <v>50000</v>
      </c>
      <c r="D12" s="2">
        <v>0</v>
      </c>
      <c r="E12" s="2">
        <v>50000</v>
      </c>
      <c r="F12" s="2">
        <v>0</v>
      </c>
      <c r="G12" s="2">
        <v>0</v>
      </c>
      <c r="H12" s="2">
        <v>0</v>
      </c>
    </row>
    <row r="13" spans="1:8" ht="24.75" customHeight="1">
      <c r="A13" s="2" t="s">
        <v>71</v>
      </c>
      <c r="B13" s="2" t="s">
        <v>72</v>
      </c>
      <c r="C13" s="2">
        <v>50000</v>
      </c>
      <c r="D13" s="2">
        <v>0</v>
      </c>
      <c r="E13" s="2">
        <v>50000</v>
      </c>
      <c r="F13" s="2">
        <v>0</v>
      </c>
      <c r="G13" s="2">
        <v>0</v>
      </c>
      <c r="H13" s="2">
        <v>0</v>
      </c>
    </row>
    <row r="14" spans="1:8" ht="24.75" customHeight="1">
      <c r="A14" s="2" t="s">
        <v>73</v>
      </c>
      <c r="B14" s="2" t="s">
        <v>74</v>
      </c>
      <c r="C14" s="2">
        <v>616000</v>
      </c>
      <c r="D14" s="2">
        <v>0</v>
      </c>
      <c r="E14" s="2">
        <v>616000</v>
      </c>
      <c r="F14" s="2">
        <v>0</v>
      </c>
      <c r="G14" s="2">
        <v>0</v>
      </c>
      <c r="H14" s="2">
        <v>0</v>
      </c>
    </row>
    <row r="15" spans="1:8" ht="24.75" customHeight="1">
      <c r="A15" s="2" t="s">
        <v>75</v>
      </c>
      <c r="B15" s="2" t="s">
        <v>76</v>
      </c>
      <c r="C15" s="2">
        <v>300000</v>
      </c>
      <c r="D15" s="2">
        <v>0</v>
      </c>
      <c r="E15" s="2">
        <v>300000</v>
      </c>
      <c r="F15" s="2">
        <v>0</v>
      </c>
      <c r="G15" s="2">
        <v>0</v>
      </c>
      <c r="H15" s="2">
        <v>0</v>
      </c>
    </row>
    <row r="16" spans="1:8" ht="24.75" customHeight="1">
      <c r="A16" s="2" t="s">
        <v>77</v>
      </c>
      <c r="B16" s="2" t="s">
        <v>78</v>
      </c>
      <c r="C16" s="2">
        <v>506035.92</v>
      </c>
      <c r="D16" s="2">
        <v>506035.92</v>
      </c>
      <c r="E16" s="2">
        <v>0</v>
      </c>
      <c r="F16" s="2">
        <v>0</v>
      </c>
      <c r="G16" s="2">
        <v>0</v>
      </c>
      <c r="H16" s="2">
        <v>0</v>
      </c>
    </row>
    <row r="17" spans="1:8" ht="24.75" customHeight="1">
      <c r="A17" s="2" t="s">
        <v>79</v>
      </c>
      <c r="B17" s="2" t="s">
        <v>80</v>
      </c>
      <c r="C17" s="2">
        <v>437359.92</v>
      </c>
      <c r="D17" s="2">
        <v>437359.92</v>
      </c>
      <c r="E17" s="2">
        <v>0</v>
      </c>
      <c r="F17" s="2">
        <v>0</v>
      </c>
      <c r="G17" s="2">
        <v>0</v>
      </c>
      <c r="H17" s="2">
        <v>0</v>
      </c>
    </row>
    <row r="18" spans="1:8" ht="24.75" customHeight="1">
      <c r="A18" s="2" t="s">
        <v>81</v>
      </c>
      <c r="B18" s="2" t="s">
        <v>82</v>
      </c>
      <c r="C18" s="2">
        <v>418753.2</v>
      </c>
      <c r="D18" s="2">
        <v>418753.2</v>
      </c>
      <c r="E18" s="2">
        <v>0</v>
      </c>
      <c r="F18" s="2">
        <v>0</v>
      </c>
      <c r="G18" s="2">
        <v>0</v>
      </c>
      <c r="H18" s="2">
        <v>0</v>
      </c>
    </row>
    <row r="19" spans="1:8" ht="24.75" customHeight="1">
      <c r="A19" s="2" t="s">
        <v>83</v>
      </c>
      <c r="B19" s="2" t="s">
        <v>84</v>
      </c>
      <c r="C19" s="2">
        <v>18606.72</v>
      </c>
      <c r="D19" s="2">
        <v>18606.72</v>
      </c>
      <c r="E19" s="2">
        <v>0</v>
      </c>
      <c r="F19" s="2">
        <v>0</v>
      </c>
      <c r="G19" s="2">
        <v>0</v>
      </c>
      <c r="H19" s="2">
        <v>0</v>
      </c>
    </row>
    <row r="20" spans="1:8" ht="24.75" customHeight="1">
      <c r="A20" s="2" t="s">
        <v>85</v>
      </c>
      <c r="B20" s="2" t="s">
        <v>86</v>
      </c>
      <c r="C20" s="2">
        <v>68676</v>
      </c>
      <c r="D20" s="2">
        <v>68676</v>
      </c>
      <c r="E20" s="2">
        <v>0</v>
      </c>
      <c r="F20" s="2">
        <v>0</v>
      </c>
      <c r="G20" s="2">
        <v>0</v>
      </c>
      <c r="H20" s="2">
        <v>0</v>
      </c>
    </row>
    <row r="21" spans="1:8" ht="24.75" customHeight="1">
      <c r="A21" s="2" t="s">
        <v>87</v>
      </c>
      <c r="B21" s="2" t="s">
        <v>88</v>
      </c>
      <c r="C21" s="2">
        <v>68676</v>
      </c>
      <c r="D21" s="2">
        <v>68676</v>
      </c>
      <c r="E21" s="2">
        <v>0</v>
      </c>
      <c r="F21" s="2">
        <v>0</v>
      </c>
      <c r="G21" s="2">
        <v>0</v>
      </c>
      <c r="H21" s="2">
        <v>0</v>
      </c>
    </row>
    <row r="22" spans="1:8" ht="24.75" customHeight="1">
      <c r="A22" s="2" t="s">
        <v>89</v>
      </c>
      <c r="B22" s="2" t="s">
        <v>90</v>
      </c>
      <c r="C22" s="2">
        <v>289037.74</v>
      </c>
      <c r="D22" s="2">
        <v>289037.74</v>
      </c>
      <c r="E22" s="2">
        <v>0</v>
      </c>
      <c r="F22" s="2">
        <v>0</v>
      </c>
      <c r="G22" s="2">
        <v>0</v>
      </c>
      <c r="H22" s="2">
        <v>0</v>
      </c>
    </row>
    <row r="23" spans="1:8" ht="24.75" customHeight="1">
      <c r="A23" s="2" t="s">
        <v>91</v>
      </c>
      <c r="B23" s="2" t="s">
        <v>92</v>
      </c>
      <c r="C23" s="2">
        <v>289037.74</v>
      </c>
      <c r="D23" s="2">
        <v>289037.74</v>
      </c>
      <c r="E23" s="2">
        <v>0</v>
      </c>
      <c r="F23" s="2">
        <v>0</v>
      </c>
      <c r="G23" s="2">
        <v>0</v>
      </c>
      <c r="H23" s="2">
        <v>0</v>
      </c>
    </row>
    <row r="24" spans="1:8" ht="24.75" customHeight="1">
      <c r="A24" s="2" t="s">
        <v>93</v>
      </c>
      <c r="B24" s="2" t="s">
        <v>94</v>
      </c>
      <c r="C24" s="2">
        <v>169920</v>
      </c>
      <c r="D24" s="2">
        <v>169920</v>
      </c>
      <c r="E24" s="2">
        <v>0</v>
      </c>
      <c r="F24" s="2">
        <v>0</v>
      </c>
      <c r="G24" s="2">
        <v>0</v>
      </c>
      <c r="H24" s="2">
        <v>0</v>
      </c>
    </row>
    <row r="25" spans="1:8" ht="24.75" customHeight="1">
      <c r="A25" s="2" t="s">
        <v>95</v>
      </c>
      <c r="B25" s="2" t="s">
        <v>96</v>
      </c>
      <c r="C25" s="2">
        <v>119117.74</v>
      </c>
      <c r="D25" s="2">
        <v>119117.74</v>
      </c>
      <c r="E25" s="2">
        <v>0</v>
      </c>
      <c r="F25" s="2">
        <v>0</v>
      </c>
      <c r="G25" s="2">
        <v>0</v>
      </c>
      <c r="H25" s="2">
        <v>0</v>
      </c>
    </row>
    <row r="26" spans="1:8" ht="24.75" customHeight="1">
      <c r="A26" s="2" t="s">
        <v>97</v>
      </c>
      <c r="B26" s="2" t="s">
        <v>98</v>
      </c>
      <c r="C26" s="2">
        <v>244212.48</v>
      </c>
      <c r="D26" s="2">
        <v>244212.48</v>
      </c>
      <c r="E26" s="2">
        <v>0</v>
      </c>
      <c r="F26" s="2">
        <v>0</v>
      </c>
      <c r="G26" s="2">
        <v>0</v>
      </c>
      <c r="H26" s="2">
        <v>0</v>
      </c>
    </row>
    <row r="27" spans="1:8" ht="24.75" customHeight="1">
      <c r="A27" s="2" t="s">
        <v>99</v>
      </c>
      <c r="B27" s="2" t="s">
        <v>100</v>
      </c>
      <c r="C27" s="2">
        <v>244212.48</v>
      </c>
      <c r="D27" s="2">
        <v>244212.48</v>
      </c>
      <c r="E27" s="2">
        <v>0</v>
      </c>
      <c r="F27" s="2">
        <v>0</v>
      </c>
      <c r="G27" s="2">
        <v>0</v>
      </c>
      <c r="H27" s="2">
        <v>0</v>
      </c>
    </row>
    <row r="28" spans="1:8" ht="24.75" customHeight="1">
      <c r="A28" s="2" t="s">
        <v>101</v>
      </c>
      <c r="B28" s="2" t="s">
        <v>102</v>
      </c>
      <c r="C28" s="2">
        <v>244212.48</v>
      </c>
      <c r="D28" s="2">
        <v>244212.48</v>
      </c>
      <c r="E28" s="2">
        <v>0</v>
      </c>
      <c r="F28" s="2">
        <v>0</v>
      </c>
      <c r="G28" s="2">
        <v>0</v>
      </c>
      <c r="H28" s="2">
        <v>0</v>
      </c>
    </row>
  </sheetData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122"/>
  <sheetViews>
    <sheetView workbookViewId="0" topLeftCell="A1">
      <selection activeCell="C6" sqref="C6"/>
    </sheetView>
  </sheetViews>
  <sheetFormatPr defaultColWidth="9.00390625" defaultRowHeight="14.25"/>
  <cols>
    <col min="1" max="1" width="29.75390625" style="0" customWidth="1"/>
    <col min="2" max="2" width="19.375" style="0" customWidth="1"/>
    <col min="3" max="3" width="26.875" style="0" customWidth="1"/>
    <col min="4" max="4" width="13.125" style="0" customWidth="1"/>
    <col min="5" max="5" width="20.125" style="0" customWidth="1"/>
    <col min="6" max="6" width="23.75390625" style="0" customWidth="1"/>
  </cols>
  <sheetData>
    <row r="2" spans="1:6" ht="25.5">
      <c r="A2" s="3" t="s">
        <v>103</v>
      </c>
      <c r="B2" s="3"/>
      <c r="C2" s="3"/>
      <c r="D2" s="3"/>
      <c r="E2" s="3"/>
      <c r="F2" s="3"/>
    </row>
    <row r="3" spans="1:6" ht="14.25">
      <c r="A3" t="s">
        <v>6</v>
      </c>
      <c r="F3" t="s">
        <v>7</v>
      </c>
    </row>
    <row r="4" spans="1:6" ht="24.75" customHeight="1">
      <c r="A4" s="2" t="s">
        <v>8</v>
      </c>
      <c r="B4" s="2"/>
      <c r="C4" s="2" t="s">
        <v>9</v>
      </c>
      <c r="D4" s="2"/>
      <c r="E4" s="2"/>
      <c r="F4" s="2"/>
    </row>
    <row r="5" spans="1:6" ht="24.75" customHeight="1">
      <c r="A5" s="2" t="s">
        <v>10</v>
      </c>
      <c r="B5" s="2" t="s">
        <v>11</v>
      </c>
      <c r="C5" s="2" t="s">
        <v>12</v>
      </c>
      <c r="D5" s="2" t="s">
        <v>35</v>
      </c>
      <c r="E5" s="2" t="s">
        <v>104</v>
      </c>
      <c r="F5" s="2" t="s">
        <v>105</v>
      </c>
    </row>
    <row r="6" spans="1:6" ht="24.75" customHeight="1">
      <c r="A6" s="2" t="s">
        <v>106</v>
      </c>
      <c r="B6" s="2">
        <v>5115692.14</v>
      </c>
      <c r="C6" s="2" t="s">
        <v>107</v>
      </c>
      <c r="D6" s="2"/>
      <c r="E6" s="2"/>
      <c r="F6" s="2"/>
    </row>
    <row r="7" spans="1:6" ht="24.75" customHeight="1">
      <c r="A7" s="2" t="s">
        <v>14</v>
      </c>
      <c r="B7" s="2">
        <v>5115692.14</v>
      </c>
      <c r="C7" s="2"/>
      <c r="D7" s="2"/>
      <c r="E7" s="2"/>
      <c r="F7" s="2"/>
    </row>
    <row r="8" spans="1:6" ht="24.75" customHeight="1">
      <c r="A8" s="2" t="s">
        <v>15</v>
      </c>
      <c r="B8" s="2">
        <v>0</v>
      </c>
      <c r="C8" s="2"/>
      <c r="D8" s="2"/>
      <c r="E8" s="2"/>
      <c r="F8" s="2"/>
    </row>
    <row r="9" spans="1:6" ht="24.75" customHeight="1">
      <c r="A9" s="2" t="s">
        <v>16</v>
      </c>
      <c r="B9" s="2">
        <v>0</v>
      </c>
      <c r="C9" s="2"/>
      <c r="D9" s="2"/>
      <c r="E9" s="2"/>
      <c r="F9" s="2"/>
    </row>
    <row r="10" spans="1:6" ht="24.75" customHeight="1">
      <c r="A10" s="2" t="s">
        <v>17</v>
      </c>
      <c r="B10" s="2">
        <v>0</v>
      </c>
      <c r="C10" s="2"/>
      <c r="D10" s="2"/>
      <c r="E10" s="2"/>
      <c r="F10" s="2"/>
    </row>
    <row r="54" spans="1:3" ht="14.25">
      <c r="A54" t="s">
        <v>30</v>
      </c>
      <c r="B54">
        <f>B6</f>
        <v>5115692.14</v>
      </c>
      <c r="C54" t="s">
        <v>31</v>
      </c>
    </row>
    <row r="84" ht="14.25">
      <c r="AG84" t="s">
        <v>108</v>
      </c>
    </row>
    <row r="122" ht="14.25">
      <c r="Z122" t="s">
        <v>108</v>
      </c>
    </row>
  </sheetData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8"/>
  <sheetViews>
    <sheetView workbookViewId="0" topLeftCell="A1">
      <selection activeCell="E13" sqref="E13"/>
    </sheetView>
  </sheetViews>
  <sheetFormatPr defaultColWidth="9.00390625" defaultRowHeight="14.25"/>
  <cols>
    <col min="1" max="1" width="20.625" style="0" customWidth="1"/>
    <col min="2" max="2" width="40.625" style="0" customWidth="1"/>
    <col min="3" max="5" width="20.625" style="0" customWidth="1"/>
  </cols>
  <sheetData>
    <row r="2" spans="1:5" ht="25.5">
      <c r="A2" s="3" t="s">
        <v>109</v>
      </c>
      <c r="B2" s="3"/>
      <c r="C2" s="3"/>
      <c r="D2" s="3"/>
      <c r="E2" s="3"/>
    </row>
    <row r="3" spans="1:5" ht="14.25">
      <c r="A3" t="s">
        <v>6</v>
      </c>
      <c r="E3" t="s">
        <v>7</v>
      </c>
    </row>
    <row r="4" spans="1:5" ht="24.75" customHeight="1">
      <c r="A4" s="2" t="s">
        <v>53</v>
      </c>
      <c r="B4" s="2"/>
      <c r="C4" s="2" t="s">
        <v>110</v>
      </c>
      <c r="D4" s="2"/>
      <c r="E4" s="2"/>
    </row>
    <row r="5" spans="1:5" ht="24.75" customHeight="1">
      <c r="A5" s="2" t="s">
        <v>59</v>
      </c>
      <c r="B5" s="2" t="s">
        <v>60</v>
      </c>
      <c r="C5" s="2" t="s">
        <v>35</v>
      </c>
      <c r="D5" s="2" t="s">
        <v>54</v>
      </c>
      <c r="E5" s="2" t="s">
        <v>55</v>
      </c>
    </row>
    <row r="6" spans="1:5" ht="24.75" customHeight="1">
      <c r="A6" s="2" t="s">
        <v>48</v>
      </c>
      <c r="B6" s="2" t="s">
        <v>48</v>
      </c>
      <c r="C6" s="2">
        <v>1</v>
      </c>
      <c r="D6" s="2">
        <f>C6+1</f>
        <v>2</v>
      </c>
      <c r="E6" s="2">
        <f>D6+1</f>
        <v>3</v>
      </c>
    </row>
    <row r="7" spans="1:5" ht="24.75" customHeight="1">
      <c r="A7" s="2"/>
      <c r="B7" s="2" t="s">
        <v>35</v>
      </c>
      <c r="C7" s="2">
        <v>5115692.14</v>
      </c>
      <c r="D7" s="2">
        <v>3939692.14</v>
      </c>
      <c r="E7" s="2">
        <v>1176000</v>
      </c>
    </row>
    <row r="8" spans="1:5" ht="24.75" customHeight="1">
      <c r="A8" s="2" t="s">
        <v>61</v>
      </c>
      <c r="B8" s="2" t="s">
        <v>62</v>
      </c>
      <c r="C8" s="2">
        <v>4076406</v>
      </c>
      <c r="D8" s="2">
        <v>2900406</v>
      </c>
      <c r="E8" s="2">
        <v>1176000</v>
      </c>
    </row>
    <row r="9" spans="1:5" ht="24.75" customHeight="1">
      <c r="A9" s="2" t="s">
        <v>63</v>
      </c>
      <c r="B9" s="2" t="s">
        <v>64</v>
      </c>
      <c r="C9" s="2">
        <v>4076406</v>
      </c>
      <c r="D9" s="2">
        <v>2900406</v>
      </c>
      <c r="E9" s="2">
        <v>1176000</v>
      </c>
    </row>
    <row r="10" spans="1:5" ht="24.75" customHeight="1">
      <c r="A10" s="2" t="s">
        <v>65</v>
      </c>
      <c r="B10" s="2" t="s">
        <v>66</v>
      </c>
      <c r="C10" s="2">
        <v>2900406</v>
      </c>
      <c r="D10" s="2">
        <v>2900406</v>
      </c>
      <c r="E10" s="2">
        <v>0</v>
      </c>
    </row>
    <row r="11" spans="1:5" ht="24.75" customHeight="1">
      <c r="A11" s="2" t="s">
        <v>67</v>
      </c>
      <c r="B11" s="2" t="s">
        <v>68</v>
      </c>
      <c r="C11" s="2">
        <v>160000</v>
      </c>
      <c r="D11" s="2">
        <v>0</v>
      </c>
      <c r="E11" s="2">
        <v>160000</v>
      </c>
    </row>
    <row r="12" spans="1:5" ht="24.75" customHeight="1">
      <c r="A12" s="2" t="s">
        <v>69</v>
      </c>
      <c r="B12" s="2" t="s">
        <v>70</v>
      </c>
      <c r="C12" s="2">
        <v>50000</v>
      </c>
      <c r="D12" s="2">
        <v>0</v>
      </c>
      <c r="E12" s="2">
        <v>50000</v>
      </c>
    </row>
    <row r="13" spans="1:5" ht="24.75" customHeight="1">
      <c r="A13" s="2" t="s">
        <v>71</v>
      </c>
      <c r="B13" s="2" t="s">
        <v>72</v>
      </c>
      <c r="C13" s="2">
        <v>50000</v>
      </c>
      <c r="D13" s="2">
        <v>0</v>
      </c>
      <c r="E13" s="2">
        <v>50000</v>
      </c>
    </row>
    <row r="14" spans="1:5" ht="24.75" customHeight="1">
      <c r="A14" s="2" t="s">
        <v>73</v>
      </c>
      <c r="B14" s="2" t="s">
        <v>74</v>
      </c>
      <c r="C14" s="2">
        <v>616000</v>
      </c>
      <c r="D14" s="2">
        <v>0</v>
      </c>
      <c r="E14" s="2">
        <v>616000</v>
      </c>
    </row>
    <row r="15" spans="1:5" ht="24.75" customHeight="1">
      <c r="A15" s="2" t="s">
        <v>75</v>
      </c>
      <c r="B15" s="2" t="s">
        <v>76</v>
      </c>
      <c r="C15" s="2">
        <v>300000</v>
      </c>
      <c r="D15" s="2">
        <v>0</v>
      </c>
      <c r="E15" s="2">
        <v>300000</v>
      </c>
    </row>
    <row r="16" spans="1:5" ht="24.75" customHeight="1">
      <c r="A16" s="2" t="s">
        <v>77</v>
      </c>
      <c r="B16" s="2" t="s">
        <v>78</v>
      </c>
      <c r="C16" s="2">
        <v>506035.92</v>
      </c>
      <c r="D16" s="2">
        <v>506035.92</v>
      </c>
      <c r="E16" s="2">
        <v>0</v>
      </c>
    </row>
    <row r="17" spans="1:5" ht="24.75" customHeight="1">
      <c r="A17" s="2" t="s">
        <v>79</v>
      </c>
      <c r="B17" s="2" t="s">
        <v>80</v>
      </c>
      <c r="C17" s="2">
        <v>437359.92</v>
      </c>
      <c r="D17" s="2">
        <v>437359.92</v>
      </c>
      <c r="E17" s="2">
        <v>0</v>
      </c>
    </row>
    <row r="18" spans="1:5" ht="24.75" customHeight="1">
      <c r="A18" s="2" t="s">
        <v>81</v>
      </c>
      <c r="B18" s="2" t="s">
        <v>82</v>
      </c>
      <c r="C18" s="2">
        <v>418753.2</v>
      </c>
      <c r="D18" s="2">
        <v>418753.2</v>
      </c>
      <c r="E18" s="2">
        <v>0</v>
      </c>
    </row>
    <row r="19" spans="1:5" ht="24.75" customHeight="1">
      <c r="A19" s="2" t="s">
        <v>83</v>
      </c>
      <c r="B19" s="2" t="s">
        <v>84</v>
      </c>
      <c r="C19" s="2">
        <v>18606.72</v>
      </c>
      <c r="D19" s="2">
        <v>18606.72</v>
      </c>
      <c r="E19" s="2">
        <v>0</v>
      </c>
    </row>
    <row r="20" spans="1:5" ht="24.75" customHeight="1">
      <c r="A20" s="2" t="s">
        <v>85</v>
      </c>
      <c r="B20" s="2" t="s">
        <v>86</v>
      </c>
      <c r="C20" s="2">
        <v>68676</v>
      </c>
      <c r="D20" s="2">
        <v>68676</v>
      </c>
      <c r="E20" s="2">
        <v>0</v>
      </c>
    </row>
    <row r="21" spans="1:5" ht="24.75" customHeight="1">
      <c r="A21" s="2" t="s">
        <v>87</v>
      </c>
      <c r="B21" s="2" t="s">
        <v>88</v>
      </c>
      <c r="C21" s="2">
        <v>68676</v>
      </c>
      <c r="D21" s="2">
        <v>68676</v>
      </c>
      <c r="E21" s="2">
        <v>0</v>
      </c>
    </row>
    <row r="22" spans="1:5" ht="24.75" customHeight="1">
      <c r="A22" s="2" t="s">
        <v>89</v>
      </c>
      <c r="B22" s="2" t="s">
        <v>90</v>
      </c>
      <c r="C22" s="2">
        <v>289037.74</v>
      </c>
      <c r="D22" s="2">
        <v>289037.74</v>
      </c>
      <c r="E22" s="2">
        <v>0</v>
      </c>
    </row>
    <row r="23" spans="1:5" ht="24.75" customHeight="1">
      <c r="A23" s="2" t="s">
        <v>91</v>
      </c>
      <c r="B23" s="2" t="s">
        <v>92</v>
      </c>
      <c r="C23" s="2">
        <v>289037.74</v>
      </c>
      <c r="D23" s="2">
        <v>289037.74</v>
      </c>
      <c r="E23" s="2">
        <v>0</v>
      </c>
    </row>
    <row r="24" spans="1:5" ht="24.75" customHeight="1">
      <c r="A24" s="2" t="s">
        <v>93</v>
      </c>
      <c r="B24" s="2" t="s">
        <v>94</v>
      </c>
      <c r="C24" s="2">
        <v>169920</v>
      </c>
      <c r="D24" s="2">
        <v>169920</v>
      </c>
      <c r="E24" s="2">
        <v>0</v>
      </c>
    </row>
    <row r="25" spans="1:5" ht="24.75" customHeight="1">
      <c r="A25" s="2" t="s">
        <v>95</v>
      </c>
      <c r="B25" s="2" t="s">
        <v>96</v>
      </c>
      <c r="C25" s="2">
        <v>119117.74</v>
      </c>
      <c r="D25" s="2">
        <v>119117.74</v>
      </c>
      <c r="E25" s="2">
        <v>0</v>
      </c>
    </row>
    <row r="26" spans="1:5" ht="24.75" customHeight="1">
      <c r="A26" s="2" t="s">
        <v>97</v>
      </c>
      <c r="B26" s="2" t="s">
        <v>98</v>
      </c>
      <c r="C26" s="2">
        <v>244212.48</v>
      </c>
      <c r="D26" s="2">
        <v>244212.48</v>
      </c>
      <c r="E26" s="2">
        <v>0</v>
      </c>
    </row>
    <row r="27" spans="1:5" ht="24.75" customHeight="1">
      <c r="A27" s="2" t="s">
        <v>99</v>
      </c>
      <c r="B27" s="2" t="s">
        <v>100</v>
      </c>
      <c r="C27" s="2">
        <v>244212.48</v>
      </c>
      <c r="D27" s="2">
        <v>244212.48</v>
      </c>
      <c r="E27" s="2">
        <v>0</v>
      </c>
    </row>
    <row r="28" spans="1:5" ht="24.75" customHeight="1">
      <c r="A28" s="2" t="s">
        <v>101</v>
      </c>
      <c r="B28" s="2" t="s">
        <v>102</v>
      </c>
      <c r="C28" s="2">
        <v>244212.48</v>
      </c>
      <c r="D28" s="2">
        <v>244212.48</v>
      </c>
      <c r="E28" s="2">
        <v>0</v>
      </c>
    </row>
  </sheetData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76"/>
  <sheetViews>
    <sheetView workbookViewId="0" topLeftCell="A1">
      <selection activeCell="B9" sqref="B9"/>
    </sheetView>
  </sheetViews>
  <sheetFormatPr defaultColWidth="9.00390625" defaultRowHeight="14.25"/>
  <cols>
    <col min="1" max="5" width="25.625" style="0" customWidth="1"/>
  </cols>
  <sheetData>
    <row r="2" spans="1:5" ht="25.5">
      <c r="A2" s="3" t="s">
        <v>111</v>
      </c>
      <c r="B2" s="3"/>
      <c r="C2" s="3"/>
      <c r="D2" s="3"/>
      <c r="E2" s="3"/>
    </row>
    <row r="3" spans="1:5" ht="14.25">
      <c r="A3" t="s">
        <v>6</v>
      </c>
      <c r="E3" t="s">
        <v>7</v>
      </c>
    </row>
    <row r="4" spans="1:5" ht="19.5" customHeight="1">
      <c r="A4" s="2" t="s">
        <v>112</v>
      </c>
      <c r="B4" s="2"/>
      <c r="C4" s="2" t="s">
        <v>113</v>
      </c>
      <c r="D4" s="2"/>
      <c r="E4" s="2"/>
    </row>
    <row r="5" spans="1:5" ht="19.5" customHeight="1">
      <c r="A5" s="2" t="s">
        <v>59</v>
      </c>
      <c r="B5" s="2" t="s">
        <v>60</v>
      </c>
      <c r="C5" s="2" t="s">
        <v>35</v>
      </c>
      <c r="D5" s="2" t="s">
        <v>114</v>
      </c>
      <c r="E5" s="2" t="s">
        <v>115</v>
      </c>
    </row>
    <row r="6" spans="1:5" ht="19.5" customHeight="1">
      <c r="A6" s="2" t="s">
        <v>48</v>
      </c>
      <c r="B6" s="2" t="s">
        <v>48</v>
      </c>
      <c r="C6" s="2">
        <v>1</v>
      </c>
      <c r="D6" s="2">
        <f>C6+1</f>
        <v>2</v>
      </c>
      <c r="E6" s="2">
        <f>D6+1</f>
        <v>3</v>
      </c>
    </row>
    <row r="7" spans="1:5" ht="19.5" customHeight="1">
      <c r="A7" s="2"/>
      <c r="B7" s="2" t="s">
        <v>35</v>
      </c>
      <c r="C7" s="2">
        <v>3939692.14</v>
      </c>
      <c r="D7" s="2">
        <v>3229292.14</v>
      </c>
      <c r="E7" s="2">
        <v>710400</v>
      </c>
    </row>
    <row r="8" spans="1:5" ht="19.5" customHeight="1">
      <c r="A8" s="2" t="s">
        <v>116</v>
      </c>
      <c r="B8" s="2" t="s">
        <v>117</v>
      </c>
      <c r="C8" s="2">
        <v>3153416.14</v>
      </c>
      <c r="D8" s="2">
        <v>3153416.14</v>
      </c>
      <c r="E8" s="2">
        <v>0</v>
      </c>
    </row>
    <row r="9" spans="1:5" ht="19.5" customHeight="1">
      <c r="A9" s="2" t="s">
        <v>118</v>
      </c>
      <c r="B9" s="2" t="s">
        <v>119</v>
      </c>
      <c r="C9" s="2">
        <v>1268424</v>
      </c>
      <c r="D9" s="2">
        <v>1268424</v>
      </c>
      <c r="E9" s="2">
        <v>0</v>
      </c>
    </row>
    <row r="10" spans="1:5" ht="19.5" customHeight="1">
      <c r="A10" s="2" t="s">
        <v>120</v>
      </c>
      <c r="B10" s="2" t="s">
        <v>121</v>
      </c>
      <c r="C10" s="2">
        <v>1268424</v>
      </c>
      <c r="D10" s="2">
        <v>1268424</v>
      </c>
      <c r="E10" s="2">
        <v>0</v>
      </c>
    </row>
    <row r="11" spans="1:5" ht="19.5" customHeight="1">
      <c r="A11" s="2" t="s">
        <v>99</v>
      </c>
      <c r="B11" s="2" t="s">
        <v>122</v>
      </c>
      <c r="C11" s="2">
        <v>766680</v>
      </c>
      <c r="D11" s="2">
        <v>766680</v>
      </c>
      <c r="E11" s="2">
        <v>0</v>
      </c>
    </row>
    <row r="12" spans="1:5" ht="19.5" customHeight="1">
      <c r="A12" s="2" t="s">
        <v>123</v>
      </c>
      <c r="B12" s="2" t="s">
        <v>124</v>
      </c>
      <c r="C12" s="2">
        <v>32760</v>
      </c>
      <c r="D12" s="2">
        <v>32760</v>
      </c>
      <c r="E12" s="2">
        <v>0</v>
      </c>
    </row>
    <row r="13" spans="1:5" ht="19.5" customHeight="1">
      <c r="A13" s="2" t="s">
        <v>125</v>
      </c>
      <c r="B13" s="2" t="s">
        <v>126</v>
      </c>
      <c r="C13" s="2">
        <v>42000</v>
      </c>
      <c r="D13" s="2">
        <v>42000</v>
      </c>
      <c r="E13" s="2">
        <v>0</v>
      </c>
    </row>
    <row r="14" spans="1:5" ht="19.5" customHeight="1">
      <c r="A14" s="2" t="s">
        <v>127</v>
      </c>
      <c r="B14" s="2" t="s">
        <v>128</v>
      </c>
      <c r="C14" s="2">
        <v>71400</v>
      </c>
      <c r="D14" s="2">
        <v>71400</v>
      </c>
      <c r="E14" s="2">
        <v>0</v>
      </c>
    </row>
    <row r="15" spans="1:5" ht="19.5" customHeight="1">
      <c r="A15" s="2" t="s">
        <v>129</v>
      </c>
      <c r="B15" s="2" t="s">
        <v>130</v>
      </c>
      <c r="C15" s="2">
        <v>84000</v>
      </c>
      <c r="D15" s="2">
        <v>84000</v>
      </c>
      <c r="E15" s="2">
        <v>0</v>
      </c>
    </row>
    <row r="16" spans="1:5" ht="19.5" customHeight="1">
      <c r="A16" s="2" t="s">
        <v>131</v>
      </c>
      <c r="B16" s="2" t="s">
        <v>132</v>
      </c>
      <c r="C16" s="2">
        <v>47040</v>
      </c>
      <c r="D16" s="2">
        <v>47040</v>
      </c>
      <c r="E16" s="2">
        <v>0</v>
      </c>
    </row>
    <row r="17" spans="1:5" ht="19.5" customHeight="1">
      <c r="A17" s="2" t="s">
        <v>133</v>
      </c>
      <c r="B17" s="2" t="s">
        <v>134</v>
      </c>
      <c r="C17" s="2">
        <v>486660</v>
      </c>
      <c r="D17" s="2">
        <v>486660</v>
      </c>
      <c r="E17" s="2">
        <v>0</v>
      </c>
    </row>
    <row r="18" spans="1:5" ht="19.5" customHeight="1">
      <c r="A18" s="2" t="s">
        <v>135</v>
      </c>
      <c r="B18" s="2" t="s">
        <v>136</v>
      </c>
      <c r="C18" s="2">
        <v>2820</v>
      </c>
      <c r="D18" s="2">
        <v>2820</v>
      </c>
      <c r="E18" s="2">
        <v>0</v>
      </c>
    </row>
    <row r="19" spans="1:5" ht="19.5" customHeight="1">
      <c r="A19" s="2" t="s">
        <v>137</v>
      </c>
      <c r="B19" s="2" t="s">
        <v>138</v>
      </c>
      <c r="C19" s="2">
        <v>105702</v>
      </c>
      <c r="D19" s="2">
        <v>105702</v>
      </c>
      <c r="E19" s="2">
        <v>0</v>
      </c>
    </row>
    <row r="20" spans="1:5" ht="19.5" customHeight="1">
      <c r="A20" s="2" t="s">
        <v>139</v>
      </c>
      <c r="B20" s="2" t="s">
        <v>140</v>
      </c>
      <c r="C20" s="2">
        <v>105702</v>
      </c>
      <c r="D20" s="2">
        <v>105702</v>
      </c>
      <c r="E20" s="2">
        <v>0</v>
      </c>
    </row>
    <row r="21" spans="1:5" ht="19.5" customHeight="1">
      <c r="A21" s="2" t="s">
        <v>85</v>
      </c>
      <c r="B21" s="2" t="s">
        <v>141</v>
      </c>
      <c r="C21" s="2">
        <v>418753.2</v>
      </c>
      <c r="D21" s="2">
        <v>418753.2</v>
      </c>
      <c r="E21" s="2">
        <v>0</v>
      </c>
    </row>
    <row r="22" spans="1:5" ht="19.5" customHeight="1">
      <c r="A22" s="2" t="s">
        <v>142</v>
      </c>
      <c r="B22" s="2" t="s">
        <v>143</v>
      </c>
      <c r="C22" s="2">
        <v>418753.2</v>
      </c>
      <c r="D22" s="2">
        <v>418753.2</v>
      </c>
      <c r="E22" s="2">
        <v>0</v>
      </c>
    </row>
    <row r="23" spans="1:5" ht="19.5" customHeight="1">
      <c r="A23" s="2" t="s">
        <v>144</v>
      </c>
      <c r="B23" s="2" t="s">
        <v>145</v>
      </c>
      <c r="C23" s="2">
        <v>18606.72</v>
      </c>
      <c r="D23" s="2">
        <v>18606.72</v>
      </c>
      <c r="E23" s="2">
        <v>0</v>
      </c>
    </row>
    <row r="24" spans="1:5" ht="19.5" customHeight="1">
      <c r="A24" s="2" t="s">
        <v>146</v>
      </c>
      <c r="B24" s="2" t="s">
        <v>147</v>
      </c>
      <c r="C24" s="2">
        <v>18606.72</v>
      </c>
      <c r="D24" s="2">
        <v>18606.72</v>
      </c>
      <c r="E24" s="2">
        <v>0</v>
      </c>
    </row>
    <row r="25" spans="1:5" ht="19.5" customHeight="1">
      <c r="A25" s="2" t="s">
        <v>148</v>
      </c>
      <c r="B25" s="2" t="s">
        <v>149</v>
      </c>
      <c r="C25" s="2">
        <v>169920</v>
      </c>
      <c r="D25" s="2">
        <v>169920</v>
      </c>
      <c r="E25" s="2">
        <v>0</v>
      </c>
    </row>
    <row r="26" spans="1:5" ht="19.5" customHeight="1">
      <c r="A26" s="2" t="s">
        <v>150</v>
      </c>
      <c r="B26" s="2" t="s">
        <v>151</v>
      </c>
      <c r="C26" s="2">
        <v>169920</v>
      </c>
      <c r="D26" s="2">
        <v>169920</v>
      </c>
      <c r="E26" s="2">
        <v>0</v>
      </c>
    </row>
    <row r="27" spans="1:5" ht="19.5" customHeight="1">
      <c r="A27" s="2" t="s">
        <v>91</v>
      </c>
      <c r="B27" s="2" t="s">
        <v>152</v>
      </c>
      <c r="C27" s="2">
        <v>119117.74</v>
      </c>
      <c r="D27" s="2">
        <v>119117.74</v>
      </c>
      <c r="E27" s="2">
        <v>0</v>
      </c>
    </row>
    <row r="28" spans="1:5" ht="19.5" customHeight="1">
      <c r="A28" s="2" t="s">
        <v>153</v>
      </c>
      <c r="B28" s="2" t="s">
        <v>154</v>
      </c>
      <c r="C28" s="2">
        <v>119117.74</v>
      </c>
      <c r="D28" s="2">
        <v>119117.74</v>
      </c>
      <c r="E28" s="2">
        <v>0</v>
      </c>
    </row>
    <row r="29" spans="1:5" ht="19.5" customHeight="1">
      <c r="A29" s="2" t="s">
        <v>155</v>
      </c>
      <c r="B29" s="2" t="s">
        <v>156</v>
      </c>
      <c r="C29" s="2">
        <v>244212.48</v>
      </c>
      <c r="D29" s="2">
        <v>244212.48</v>
      </c>
      <c r="E29" s="2">
        <v>0</v>
      </c>
    </row>
    <row r="30" spans="1:5" ht="19.5" customHeight="1">
      <c r="A30" s="2" t="s">
        <v>157</v>
      </c>
      <c r="B30" s="2" t="s">
        <v>102</v>
      </c>
      <c r="C30" s="2">
        <v>244212.48</v>
      </c>
      <c r="D30" s="2">
        <v>244212.48</v>
      </c>
      <c r="E30" s="2">
        <v>0</v>
      </c>
    </row>
    <row r="31" spans="1:5" ht="19.5" customHeight="1">
      <c r="A31" s="2" t="s">
        <v>158</v>
      </c>
      <c r="B31" s="2" t="s">
        <v>159</v>
      </c>
      <c r="C31" s="2">
        <v>42000</v>
      </c>
      <c r="D31" s="2">
        <v>42000</v>
      </c>
      <c r="E31" s="2">
        <v>0</v>
      </c>
    </row>
    <row r="32" spans="1:5" ht="19.5" customHeight="1">
      <c r="A32" s="2" t="s">
        <v>160</v>
      </c>
      <c r="B32" s="2" t="s">
        <v>161</v>
      </c>
      <c r="C32" s="2">
        <v>42000</v>
      </c>
      <c r="D32" s="2">
        <v>42000</v>
      </c>
      <c r="E32" s="2">
        <v>0</v>
      </c>
    </row>
    <row r="33" spans="1:5" ht="19.5" customHeight="1">
      <c r="A33" s="2" t="s">
        <v>162</v>
      </c>
      <c r="B33" s="2" t="s">
        <v>163</v>
      </c>
      <c r="C33" s="2">
        <v>710400</v>
      </c>
      <c r="D33" s="2">
        <v>0</v>
      </c>
      <c r="E33" s="2">
        <v>710400</v>
      </c>
    </row>
    <row r="34" spans="1:5" ht="19.5" customHeight="1">
      <c r="A34" s="2" t="s">
        <v>118</v>
      </c>
      <c r="B34" s="2" t="s">
        <v>164</v>
      </c>
      <c r="C34" s="2">
        <v>60000</v>
      </c>
      <c r="D34" s="2">
        <v>0</v>
      </c>
      <c r="E34" s="2">
        <v>60000</v>
      </c>
    </row>
    <row r="35" spans="1:5" ht="19.5" customHeight="1">
      <c r="A35" s="2" t="s">
        <v>165</v>
      </c>
      <c r="B35" s="2" t="s">
        <v>166</v>
      </c>
      <c r="C35" s="2">
        <v>60000</v>
      </c>
      <c r="D35" s="2">
        <v>0</v>
      </c>
      <c r="E35" s="2">
        <v>60000</v>
      </c>
    </row>
    <row r="36" spans="1:5" ht="19.5" customHeight="1">
      <c r="A36" s="2" t="s">
        <v>99</v>
      </c>
      <c r="B36" s="2" t="s">
        <v>167</v>
      </c>
      <c r="C36" s="2">
        <v>32000</v>
      </c>
      <c r="D36" s="2">
        <v>0</v>
      </c>
      <c r="E36" s="2">
        <v>32000</v>
      </c>
    </row>
    <row r="37" spans="1:5" ht="19.5" customHeight="1">
      <c r="A37" s="2" t="s">
        <v>168</v>
      </c>
      <c r="B37" s="2" t="s">
        <v>169</v>
      </c>
      <c r="C37" s="2">
        <v>32000</v>
      </c>
      <c r="D37" s="2">
        <v>0</v>
      </c>
      <c r="E37" s="2">
        <v>32000</v>
      </c>
    </row>
    <row r="38" spans="1:5" ht="19.5" customHeight="1">
      <c r="A38" s="2" t="s">
        <v>170</v>
      </c>
      <c r="B38" s="2" t="s">
        <v>171</v>
      </c>
      <c r="C38" s="2">
        <v>2000</v>
      </c>
      <c r="D38" s="2">
        <v>0</v>
      </c>
      <c r="E38" s="2">
        <v>2000</v>
      </c>
    </row>
    <row r="39" spans="1:5" ht="19.5" customHeight="1">
      <c r="A39" s="2" t="s">
        <v>172</v>
      </c>
      <c r="B39" s="2" t="s">
        <v>173</v>
      </c>
      <c r="C39" s="2">
        <v>2000</v>
      </c>
      <c r="D39" s="2">
        <v>0</v>
      </c>
      <c r="E39" s="2">
        <v>2000</v>
      </c>
    </row>
    <row r="40" spans="1:5" ht="19.5" customHeight="1">
      <c r="A40" s="2" t="s">
        <v>79</v>
      </c>
      <c r="B40" s="2" t="s">
        <v>174</v>
      </c>
      <c r="C40" s="2">
        <v>1000</v>
      </c>
      <c r="D40" s="2">
        <v>0</v>
      </c>
      <c r="E40" s="2">
        <v>1000</v>
      </c>
    </row>
    <row r="41" spans="1:5" ht="19.5" customHeight="1">
      <c r="A41" s="2" t="s">
        <v>175</v>
      </c>
      <c r="B41" s="2" t="s">
        <v>176</v>
      </c>
      <c r="C41" s="2">
        <v>1000</v>
      </c>
      <c r="D41" s="2">
        <v>0</v>
      </c>
      <c r="E41" s="2">
        <v>1000</v>
      </c>
    </row>
    <row r="42" spans="1:5" ht="19.5" customHeight="1">
      <c r="A42" s="2" t="s">
        <v>63</v>
      </c>
      <c r="B42" s="2" t="s">
        <v>177</v>
      </c>
      <c r="C42" s="2">
        <v>9900</v>
      </c>
      <c r="D42" s="2">
        <v>0</v>
      </c>
      <c r="E42" s="2">
        <v>9900</v>
      </c>
    </row>
    <row r="43" spans="1:5" ht="19.5" customHeight="1">
      <c r="A43" s="2" t="s">
        <v>178</v>
      </c>
      <c r="B43" s="2" t="s">
        <v>179</v>
      </c>
      <c r="C43" s="2">
        <v>9900</v>
      </c>
      <c r="D43" s="2">
        <v>0</v>
      </c>
      <c r="E43" s="2">
        <v>9900</v>
      </c>
    </row>
    <row r="44" spans="1:5" ht="19.5" customHeight="1">
      <c r="A44" s="2" t="s">
        <v>180</v>
      </c>
      <c r="B44" s="2" t="s">
        <v>181</v>
      </c>
      <c r="C44" s="2">
        <v>6000</v>
      </c>
      <c r="D44" s="2">
        <v>0</v>
      </c>
      <c r="E44" s="2">
        <v>6000</v>
      </c>
    </row>
    <row r="45" spans="1:5" ht="19.5" customHeight="1">
      <c r="A45" s="2" t="s">
        <v>182</v>
      </c>
      <c r="B45" s="2" t="s">
        <v>183</v>
      </c>
      <c r="C45" s="2">
        <v>6000</v>
      </c>
      <c r="D45" s="2">
        <v>0</v>
      </c>
      <c r="E45" s="2">
        <v>6000</v>
      </c>
    </row>
    <row r="46" spans="1:5" ht="19.5" customHeight="1">
      <c r="A46" s="2" t="s">
        <v>144</v>
      </c>
      <c r="B46" s="2" t="s">
        <v>184</v>
      </c>
      <c r="C46" s="2">
        <v>2000</v>
      </c>
      <c r="D46" s="2">
        <v>0</v>
      </c>
      <c r="E46" s="2">
        <v>2000</v>
      </c>
    </row>
    <row r="47" spans="1:5" ht="19.5" customHeight="1">
      <c r="A47" s="2" t="s">
        <v>185</v>
      </c>
      <c r="B47" s="2" t="s">
        <v>186</v>
      </c>
      <c r="C47" s="2">
        <v>2000</v>
      </c>
      <c r="D47" s="2">
        <v>0</v>
      </c>
      <c r="E47" s="2">
        <v>2000</v>
      </c>
    </row>
    <row r="48" spans="1:5" ht="19.5" customHeight="1">
      <c r="A48" s="2" t="s">
        <v>91</v>
      </c>
      <c r="B48" s="2" t="s">
        <v>187</v>
      </c>
      <c r="C48" s="2">
        <v>62000</v>
      </c>
      <c r="D48" s="2">
        <v>0</v>
      </c>
      <c r="E48" s="2">
        <v>62000</v>
      </c>
    </row>
    <row r="49" spans="1:5" ht="19.5" customHeight="1">
      <c r="A49" s="2" t="s">
        <v>188</v>
      </c>
      <c r="B49" s="2" t="s">
        <v>189</v>
      </c>
      <c r="C49" s="2">
        <v>62000</v>
      </c>
      <c r="D49" s="2">
        <v>0</v>
      </c>
      <c r="E49" s="2">
        <v>62000</v>
      </c>
    </row>
    <row r="50" spans="1:5" ht="19.5" customHeight="1">
      <c r="A50" s="2" t="s">
        <v>155</v>
      </c>
      <c r="B50" s="2" t="s">
        <v>190</v>
      </c>
      <c r="C50" s="2">
        <v>18000</v>
      </c>
      <c r="D50" s="2">
        <v>0</v>
      </c>
      <c r="E50" s="2">
        <v>18000</v>
      </c>
    </row>
    <row r="51" spans="1:5" ht="19.5" customHeight="1">
      <c r="A51" s="2" t="s">
        <v>191</v>
      </c>
      <c r="B51" s="2" t="s">
        <v>192</v>
      </c>
      <c r="C51" s="2">
        <v>18000</v>
      </c>
      <c r="D51" s="2">
        <v>0</v>
      </c>
      <c r="E51" s="2">
        <v>18000</v>
      </c>
    </row>
    <row r="52" spans="1:5" ht="19.5" customHeight="1">
      <c r="A52" s="2" t="s">
        <v>193</v>
      </c>
      <c r="B52" s="2" t="s">
        <v>194</v>
      </c>
      <c r="C52" s="2">
        <v>39000</v>
      </c>
      <c r="D52" s="2">
        <v>0</v>
      </c>
      <c r="E52" s="2">
        <v>39000</v>
      </c>
    </row>
    <row r="53" spans="1:5" ht="19.5" customHeight="1">
      <c r="A53" s="2" t="s">
        <v>195</v>
      </c>
      <c r="B53" s="2" t="s">
        <v>196</v>
      </c>
      <c r="C53" s="2">
        <v>39000</v>
      </c>
      <c r="D53" s="2">
        <v>0</v>
      </c>
      <c r="E53" s="2">
        <v>39000</v>
      </c>
    </row>
    <row r="54" spans="1:5" ht="19.5" customHeight="1">
      <c r="A54" s="2" t="s">
        <v>197</v>
      </c>
      <c r="B54" s="2" t="s">
        <v>198</v>
      </c>
      <c r="C54" s="2">
        <v>8000</v>
      </c>
      <c r="D54" s="2">
        <v>0</v>
      </c>
      <c r="E54" s="2">
        <v>8000</v>
      </c>
    </row>
    <row r="55" spans="1:5" ht="19.5" customHeight="1">
      <c r="A55" s="2" t="s">
        <v>199</v>
      </c>
      <c r="B55" s="2" t="s">
        <v>200</v>
      </c>
      <c r="C55" s="2">
        <v>8000</v>
      </c>
      <c r="D55" s="2">
        <v>0</v>
      </c>
      <c r="E55" s="2">
        <v>8000</v>
      </c>
    </row>
    <row r="56" spans="1:5" ht="19.5" customHeight="1">
      <c r="A56" s="2" t="s">
        <v>201</v>
      </c>
      <c r="B56" s="2" t="s">
        <v>202</v>
      </c>
      <c r="C56" s="2">
        <v>1600</v>
      </c>
      <c r="D56" s="2">
        <v>0</v>
      </c>
      <c r="E56" s="2">
        <v>1600</v>
      </c>
    </row>
    <row r="57" spans="1:5" ht="19.5" customHeight="1">
      <c r="A57" s="2" t="s">
        <v>203</v>
      </c>
      <c r="B57" s="2" t="s">
        <v>204</v>
      </c>
      <c r="C57" s="2">
        <v>1600</v>
      </c>
      <c r="D57" s="2">
        <v>0</v>
      </c>
      <c r="E57" s="2">
        <v>1600</v>
      </c>
    </row>
    <row r="58" spans="1:5" ht="19.5" customHeight="1">
      <c r="A58" s="2" t="s">
        <v>205</v>
      </c>
      <c r="B58" s="2" t="s">
        <v>206</v>
      </c>
      <c r="C58" s="2">
        <v>80000</v>
      </c>
      <c r="D58" s="2">
        <v>0</v>
      </c>
      <c r="E58" s="2">
        <v>80000</v>
      </c>
    </row>
    <row r="59" spans="1:5" ht="19.5" customHeight="1">
      <c r="A59" s="2" t="s">
        <v>207</v>
      </c>
      <c r="B59" s="2" t="s">
        <v>208</v>
      </c>
      <c r="C59" s="2">
        <v>80000</v>
      </c>
      <c r="D59" s="2">
        <v>0</v>
      </c>
      <c r="E59" s="2">
        <v>80000</v>
      </c>
    </row>
    <row r="60" spans="1:5" ht="19.5" customHeight="1">
      <c r="A60" s="2" t="s">
        <v>209</v>
      </c>
      <c r="B60" s="2" t="s">
        <v>210</v>
      </c>
      <c r="C60" s="2">
        <v>20000</v>
      </c>
      <c r="D60" s="2">
        <v>0</v>
      </c>
      <c r="E60" s="2">
        <v>20000</v>
      </c>
    </row>
    <row r="61" spans="1:5" ht="19.5" customHeight="1">
      <c r="A61" s="2" t="s">
        <v>211</v>
      </c>
      <c r="B61" s="2" t="s">
        <v>212</v>
      </c>
      <c r="C61" s="2">
        <v>20000</v>
      </c>
      <c r="D61" s="2">
        <v>0</v>
      </c>
      <c r="E61" s="2">
        <v>20000</v>
      </c>
    </row>
    <row r="62" spans="1:5" ht="19.5" customHeight="1">
      <c r="A62" s="2" t="s">
        <v>213</v>
      </c>
      <c r="B62" s="2" t="s">
        <v>214</v>
      </c>
      <c r="C62" s="2">
        <v>43200</v>
      </c>
      <c r="D62" s="2">
        <v>0</v>
      </c>
      <c r="E62" s="2">
        <v>43200</v>
      </c>
    </row>
    <row r="63" spans="1:5" ht="19.5" customHeight="1">
      <c r="A63" s="2" t="s">
        <v>215</v>
      </c>
      <c r="B63" s="2" t="s">
        <v>216</v>
      </c>
      <c r="C63" s="2">
        <v>43200</v>
      </c>
      <c r="D63" s="2">
        <v>0</v>
      </c>
      <c r="E63" s="2">
        <v>43200</v>
      </c>
    </row>
    <row r="64" spans="1:5" ht="19.5" customHeight="1">
      <c r="A64" s="2" t="s">
        <v>217</v>
      </c>
      <c r="B64" s="2" t="s">
        <v>218</v>
      </c>
      <c r="C64" s="2">
        <v>31680</v>
      </c>
      <c r="D64" s="2">
        <v>0</v>
      </c>
      <c r="E64" s="2">
        <v>31680</v>
      </c>
    </row>
    <row r="65" spans="1:5" ht="19.5" customHeight="1">
      <c r="A65" s="2" t="s">
        <v>219</v>
      </c>
      <c r="B65" s="2" t="s">
        <v>220</v>
      </c>
      <c r="C65" s="2">
        <v>31680</v>
      </c>
      <c r="D65" s="2">
        <v>0</v>
      </c>
      <c r="E65" s="2">
        <v>31680</v>
      </c>
    </row>
    <row r="66" spans="1:5" ht="19.5" customHeight="1">
      <c r="A66" s="2" t="s">
        <v>221</v>
      </c>
      <c r="B66" s="2" t="s">
        <v>222</v>
      </c>
      <c r="C66" s="2">
        <v>25000</v>
      </c>
      <c r="D66" s="2">
        <v>0</v>
      </c>
      <c r="E66" s="2">
        <v>25000</v>
      </c>
    </row>
    <row r="67" spans="1:5" ht="19.5" customHeight="1">
      <c r="A67" s="2" t="s">
        <v>223</v>
      </c>
      <c r="B67" s="2" t="s">
        <v>224</v>
      </c>
      <c r="C67" s="2">
        <v>25000</v>
      </c>
      <c r="D67" s="2">
        <v>0</v>
      </c>
      <c r="E67" s="2">
        <v>25000</v>
      </c>
    </row>
    <row r="68" spans="1:5" ht="19.5" customHeight="1">
      <c r="A68" s="2" t="s">
        <v>225</v>
      </c>
      <c r="B68" s="2" t="s">
        <v>226</v>
      </c>
      <c r="C68" s="2">
        <v>224400</v>
      </c>
      <c r="D68" s="2">
        <v>0</v>
      </c>
      <c r="E68" s="2">
        <v>224400</v>
      </c>
    </row>
    <row r="69" spans="1:5" ht="19.5" customHeight="1">
      <c r="A69" s="2" t="s">
        <v>227</v>
      </c>
      <c r="B69" s="2" t="s">
        <v>228</v>
      </c>
      <c r="C69" s="2">
        <v>224400</v>
      </c>
      <c r="D69" s="2">
        <v>0</v>
      </c>
      <c r="E69" s="2">
        <v>224400</v>
      </c>
    </row>
    <row r="70" spans="1:5" ht="19.5" customHeight="1">
      <c r="A70" s="2" t="s">
        <v>158</v>
      </c>
      <c r="B70" s="2" t="s">
        <v>229</v>
      </c>
      <c r="C70" s="2">
        <v>44620</v>
      </c>
      <c r="D70" s="2">
        <v>0</v>
      </c>
      <c r="E70" s="2">
        <v>44620</v>
      </c>
    </row>
    <row r="71" spans="1:5" ht="19.5" customHeight="1">
      <c r="A71" s="2" t="s">
        <v>230</v>
      </c>
      <c r="B71" s="2" t="s">
        <v>231</v>
      </c>
      <c r="C71" s="2">
        <v>44620</v>
      </c>
      <c r="D71" s="2">
        <v>0</v>
      </c>
      <c r="E71" s="2">
        <v>44620</v>
      </c>
    </row>
    <row r="72" spans="1:5" ht="19.5" customHeight="1">
      <c r="A72" s="2" t="s">
        <v>232</v>
      </c>
      <c r="B72" s="2" t="s">
        <v>233</v>
      </c>
      <c r="C72" s="2">
        <v>75876</v>
      </c>
      <c r="D72" s="2">
        <v>75876</v>
      </c>
      <c r="E72" s="2">
        <v>0</v>
      </c>
    </row>
    <row r="73" spans="1:5" ht="19.5" customHeight="1">
      <c r="A73" s="2" t="s">
        <v>79</v>
      </c>
      <c r="B73" s="2" t="s">
        <v>234</v>
      </c>
      <c r="C73" s="2">
        <v>68676</v>
      </c>
      <c r="D73" s="2">
        <v>68676</v>
      </c>
      <c r="E73" s="2">
        <v>0</v>
      </c>
    </row>
    <row r="74" spans="1:5" ht="19.5" customHeight="1">
      <c r="A74" s="2" t="s">
        <v>235</v>
      </c>
      <c r="B74" s="2" t="s">
        <v>236</v>
      </c>
      <c r="C74" s="2">
        <v>68676</v>
      </c>
      <c r="D74" s="2">
        <v>68676</v>
      </c>
      <c r="E74" s="2">
        <v>0</v>
      </c>
    </row>
    <row r="75" spans="1:5" ht="19.5" customHeight="1">
      <c r="A75" s="2" t="s">
        <v>144</v>
      </c>
      <c r="B75" s="2" t="s">
        <v>237</v>
      </c>
      <c r="C75" s="2">
        <v>7200</v>
      </c>
      <c r="D75" s="2">
        <v>7200</v>
      </c>
      <c r="E75" s="2">
        <v>0</v>
      </c>
    </row>
    <row r="76" spans="1:5" ht="19.5" customHeight="1">
      <c r="A76" s="2" t="s">
        <v>238</v>
      </c>
      <c r="B76" s="2" t="s">
        <v>239</v>
      </c>
      <c r="C76" s="2">
        <v>7200</v>
      </c>
      <c r="D76" s="2">
        <v>7200</v>
      </c>
      <c r="E76" s="2">
        <v>0</v>
      </c>
    </row>
  </sheetData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G6" sqref="G6"/>
    </sheetView>
  </sheetViews>
  <sheetFormatPr defaultColWidth="9.00390625" defaultRowHeight="14.25"/>
  <cols>
    <col min="1" max="7" width="20.625" style="0" customWidth="1"/>
  </cols>
  <sheetData>
    <row r="2" spans="1:7" ht="25.5">
      <c r="A2" s="3" t="s">
        <v>240</v>
      </c>
      <c r="B2" s="3"/>
      <c r="C2" s="3"/>
      <c r="D2" s="3"/>
      <c r="E2" s="3"/>
      <c r="F2" s="3"/>
      <c r="G2" s="3"/>
    </row>
    <row r="3" spans="1:7" ht="14.25">
      <c r="A3" t="s">
        <v>241</v>
      </c>
      <c r="G3" t="s">
        <v>7</v>
      </c>
    </row>
    <row r="4" spans="1:7" ht="30" customHeight="1">
      <c r="A4" s="2" t="s">
        <v>33</v>
      </c>
      <c r="B4" s="2" t="s">
        <v>34</v>
      </c>
      <c r="C4" s="2" t="s">
        <v>35</v>
      </c>
      <c r="D4" s="2" t="s">
        <v>242</v>
      </c>
      <c r="E4" s="2" t="s">
        <v>243</v>
      </c>
      <c r="F4" s="2" t="s">
        <v>244</v>
      </c>
      <c r="G4" s="2" t="s">
        <v>245</v>
      </c>
    </row>
    <row r="5" spans="1:7" ht="30" customHeight="1">
      <c r="A5" s="2" t="s">
        <v>48</v>
      </c>
      <c r="B5" s="2" t="s">
        <v>48</v>
      </c>
      <c r="C5" s="2">
        <v>1</v>
      </c>
      <c r="D5" s="2">
        <f>C5+1</f>
        <v>2</v>
      </c>
      <c r="E5" s="2">
        <f>D5+1</f>
        <v>3</v>
      </c>
      <c r="F5" s="2">
        <f>E5+1</f>
        <v>4</v>
      </c>
      <c r="G5" s="2">
        <f>F5+1</f>
        <v>5</v>
      </c>
    </row>
    <row r="6" spans="1:7" ht="30" customHeight="1">
      <c r="A6" s="2"/>
      <c r="B6" s="2" t="s">
        <v>35</v>
      </c>
      <c r="C6" s="2">
        <v>105000</v>
      </c>
      <c r="D6" s="2">
        <v>0</v>
      </c>
      <c r="E6" s="2">
        <v>80000</v>
      </c>
      <c r="F6" s="2">
        <v>25000</v>
      </c>
      <c r="G6" s="2">
        <v>0</v>
      </c>
    </row>
    <row r="7" spans="1:7" ht="30" customHeight="1">
      <c r="A7" s="2" t="s">
        <v>49</v>
      </c>
      <c r="B7" s="2" t="s">
        <v>4</v>
      </c>
      <c r="C7" s="2">
        <v>105000</v>
      </c>
      <c r="D7" s="2">
        <v>0</v>
      </c>
      <c r="E7" s="2">
        <v>80000</v>
      </c>
      <c r="F7" s="2">
        <v>25000</v>
      </c>
      <c r="G7" s="2">
        <v>0</v>
      </c>
    </row>
  </sheetData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0"/>
  <sheetViews>
    <sheetView workbookViewId="0" topLeftCell="A1">
      <selection activeCell="A2" sqref="A2:E2"/>
    </sheetView>
  </sheetViews>
  <sheetFormatPr defaultColWidth="9.00390625" defaultRowHeight="14.25"/>
  <cols>
    <col min="1" max="5" width="20.625" style="0" customWidth="1"/>
  </cols>
  <sheetData>
    <row r="2" spans="1:5" ht="25.5">
      <c r="A2" s="3" t="s">
        <v>246</v>
      </c>
      <c r="B2" s="3"/>
      <c r="C2" s="3"/>
      <c r="D2" s="3"/>
      <c r="E2" s="3"/>
    </row>
    <row r="3" spans="1:5" ht="14.25">
      <c r="E3" t="s">
        <v>7</v>
      </c>
    </row>
    <row r="4" spans="1:5" ht="19.5" customHeight="1">
      <c r="A4" s="2" t="s">
        <v>53</v>
      </c>
      <c r="B4" s="2"/>
      <c r="C4" s="2" t="s">
        <v>110</v>
      </c>
      <c r="D4" s="2"/>
      <c r="E4" s="2"/>
    </row>
    <row r="5" spans="1:5" ht="19.5" customHeight="1">
      <c r="A5" s="2" t="s">
        <v>59</v>
      </c>
      <c r="B5" s="2" t="s">
        <v>60</v>
      </c>
      <c r="C5" s="2" t="s">
        <v>35</v>
      </c>
      <c r="D5" s="2" t="s">
        <v>54</v>
      </c>
      <c r="E5" s="2" t="s">
        <v>55</v>
      </c>
    </row>
    <row r="6" spans="1:5" ht="19.5" customHeight="1">
      <c r="A6" s="2" t="s">
        <v>48</v>
      </c>
      <c r="B6" s="2" t="s">
        <v>48</v>
      </c>
      <c r="C6" s="2">
        <v>1</v>
      </c>
      <c r="D6" s="2">
        <f>C6+1</f>
        <v>2</v>
      </c>
      <c r="E6" s="2">
        <f>D6+1</f>
        <v>3</v>
      </c>
    </row>
    <row r="7" spans="1:5" ht="19.5" customHeight="1">
      <c r="A7" s="2"/>
      <c r="B7" s="2"/>
      <c r="C7" s="2"/>
      <c r="D7" s="2"/>
      <c r="E7" s="2"/>
    </row>
    <row r="8" spans="1:5" ht="19.5" customHeight="1">
      <c r="A8" s="2"/>
      <c r="B8" s="2"/>
      <c r="C8" s="2"/>
      <c r="D8" s="2"/>
      <c r="E8" s="2"/>
    </row>
    <row r="9" spans="1:5" ht="19.5" customHeight="1">
      <c r="A9" s="2"/>
      <c r="B9" s="2"/>
      <c r="C9" s="2"/>
      <c r="D9" s="2"/>
      <c r="E9" s="2"/>
    </row>
    <row r="10" spans="1:5" ht="19.5" customHeight="1">
      <c r="A10" s="2"/>
      <c r="B10" s="2"/>
      <c r="C10" s="2"/>
      <c r="D10" s="2"/>
      <c r="E10" s="2"/>
    </row>
  </sheetData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兴国县司法局</cp:lastModifiedBy>
  <dcterms:created xsi:type="dcterms:W3CDTF">2018-02-26T05:43:27Z</dcterms:created>
  <dcterms:modified xsi:type="dcterms:W3CDTF">2018-02-26T06:00:51Z</dcterms:modified>
  <cp:category/>
  <cp:version/>
  <cp:contentType/>
  <cp:contentStatus/>
</cp:coreProperties>
</file>